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s4\Desktop\スケジュール\"/>
    </mc:Choice>
  </mc:AlternateContent>
  <xr:revisionPtr revIDLastSave="0" documentId="8_{646ADD83-121A-4E1C-AABB-3C00E305ABFF}" xr6:coauthVersionLast="47" xr6:coauthVersionMax="47" xr10:uidLastSave="{00000000-0000-0000-0000-000000000000}"/>
  <bookViews>
    <workbookView xWindow="-110" yWindow="-110" windowWidth="19420" windowHeight="10420" xr2:uid="{2D2274AE-EEBF-4A16-8700-8B66DB61D2D3}"/>
  </bookViews>
  <sheets>
    <sheet name="MEXICO (Jan.-)" sheetId="1" r:id="rId1"/>
  </sheets>
  <definedNames>
    <definedName name="_Order1" hidden="1">255</definedName>
    <definedName name="_xlnm.Print_Area" localSheetId="0">'MEXICO (Jan.-)'!$A$1:$P$42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E10" i="1"/>
  <c r="E11" i="1" s="1"/>
  <c r="M9" i="1"/>
  <c r="P9" i="1" s="1"/>
  <c r="K9" i="1"/>
  <c r="H9" i="1"/>
  <c r="C9" i="1"/>
  <c r="E12" i="1" l="1"/>
  <c r="M11" i="1"/>
  <c r="C11" i="1"/>
  <c r="C10" i="1"/>
  <c r="M10" i="1"/>
  <c r="N9" i="1"/>
  <c r="O9" i="1"/>
  <c r="P11" i="1" l="1"/>
  <c r="O11" i="1"/>
  <c r="N11" i="1"/>
  <c r="M12" i="1"/>
  <c r="E13" i="1"/>
  <c r="C12" i="1"/>
  <c r="P10" i="1"/>
  <c r="O10" i="1"/>
  <c r="N10" i="1"/>
  <c r="E14" i="1" l="1"/>
  <c r="M13" i="1"/>
  <c r="C13" i="1"/>
  <c r="P12" i="1"/>
  <c r="O12" i="1"/>
  <c r="N12" i="1"/>
  <c r="E15" i="1" l="1"/>
  <c r="M14" i="1"/>
  <c r="C14" i="1"/>
  <c r="P13" i="1"/>
  <c r="O13" i="1"/>
  <c r="N13" i="1"/>
  <c r="P14" i="1" l="1"/>
  <c r="O14" i="1"/>
  <c r="N14" i="1"/>
  <c r="M15" i="1"/>
  <c r="E16" i="1"/>
  <c r="C15" i="1"/>
  <c r="P15" i="1" l="1"/>
  <c r="O15" i="1"/>
  <c r="N15" i="1"/>
  <c r="E17" i="1"/>
  <c r="M16" i="1"/>
  <c r="C16" i="1"/>
  <c r="M17" i="1" l="1"/>
  <c r="C17" i="1"/>
  <c r="E18" i="1"/>
  <c r="P16" i="1"/>
  <c r="O16" i="1"/>
  <c r="N16" i="1"/>
  <c r="P17" i="1" l="1"/>
  <c r="O17" i="1"/>
  <c r="N17" i="1"/>
  <c r="M18" i="1"/>
  <c r="C18" i="1"/>
  <c r="P18" i="1" l="1"/>
  <c r="O18" i="1"/>
  <c r="N18" i="1"/>
</calcChain>
</file>

<file path=xl/sharedStrings.xml><?xml version="1.0" encoding="utf-8"?>
<sst xmlns="http://schemas.openxmlformats.org/spreadsheetml/2006/main" count="141" uniqueCount="100">
  <si>
    <t>　</t>
    <phoneticPr fontId="3"/>
  </si>
  <si>
    <t>EXPORT SCHEDULE  (MEXICO)  LCL &amp; FCL</t>
  </si>
  <si>
    <t>YOKOHAMA ---- MEXICO</t>
  </si>
  <si>
    <t>Vessel Name</t>
  </si>
  <si>
    <t>Voy No.</t>
  </si>
  <si>
    <t>Yokohama</t>
  </si>
  <si>
    <t>Tokyo</t>
    <phoneticPr fontId="3"/>
  </si>
  <si>
    <t>Nagoya</t>
    <phoneticPr fontId="3"/>
  </si>
  <si>
    <t>Kobe</t>
    <phoneticPr fontId="3"/>
  </si>
  <si>
    <t>Manzanillo</t>
  </si>
  <si>
    <t>INLAND</t>
    <phoneticPr fontId="3"/>
  </si>
  <si>
    <t>CY Cut</t>
    <phoneticPr fontId="3"/>
  </si>
  <si>
    <t>CFS Cut</t>
    <phoneticPr fontId="3"/>
  </si>
  <si>
    <t>CFS Cut</t>
  </si>
  <si>
    <t>Mexico City CFS</t>
    <phoneticPr fontId="3"/>
  </si>
  <si>
    <t>Guadalajara　Door</t>
    <phoneticPr fontId="3"/>
  </si>
  <si>
    <t>Monterrey　Door</t>
    <phoneticPr fontId="3"/>
  </si>
  <si>
    <t>no service</t>
    <phoneticPr fontId="3"/>
  </si>
  <si>
    <t>-</t>
  </si>
  <si>
    <t>--</t>
    <phoneticPr fontId="3"/>
  </si>
  <si>
    <t>AM</t>
    <phoneticPr fontId="3"/>
  </si>
  <si>
    <t>VANTAGE</t>
    <phoneticPr fontId="3"/>
  </si>
  <si>
    <t>0110E</t>
    <phoneticPr fontId="3"/>
  </si>
  <si>
    <t>*7</t>
    <phoneticPr fontId="3"/>
  </si>
  <si>
    <t>*6</t>
    <phoneticPr fontId="3"/>
  </si>
  <si>
    <t>*5</t>
    <phoneticPr fontId="3"/>
  </si>
  <si>
    <t>HYUNDAI SATURN</t>
    <phoneticPr fontId="3"/>
  </si>
  <si>
    <t>0031E</t>
    <phoneticPr fontId="3"/>
  </si>
  <si>
    <t>VALIANT</t>
    <phoneticPr fontId="3"/>
  </si>
  <si>
    <t>0043E</t>
    <phoneticPr fontId="3"/>
  </si>
  <si>
    <t>VALENCE</t>
    <phoneticPr fontId="3"/>
  </si>
  <si>
    <t>0044E</t>
    <phoneticPr fontId="3"/>
  </si>
  <si>
    <t>SEASPAN BREEZE</t>
    <phoneticPr fontId="3"/>
  </si>
  <si>
    <t>SEASPAN BRILLIANCE</t>
    <phoneticPr fontId="3"/>
  </si>
  <si>
    <t>0048E</t>
    <phoneticPr fontId="3"/>
  </si>
  <si>
    <t>*10</t>
    <phoneticPr fontId="3"/>
  </si>
  <si>
    <t>*9</t>
    <phoneticPr fontId="3"/>
  </si>
  <si>
    <t>VALOR</t>
    <phoneticPr fontId="3"/>
  </si>
  <si>
    <t>0037E</t>
    <phoneticPr fontId="3"/>
  </si>
  <si>
    <t>*18</t>
    <phoneticPr fontId="3"/>
  </si>
  <si>
    <t>*17</t>
    <phoneticPr fontId="3"/>
  </si>
  <si>
    <t>*16</t>
    <phoneticPr fontId="3"/>
  </si>
  <si>
    <t>* CUT日が早まっております。</t>
    <rPh sb="5" eb="6">
      <t>ニチ</t>
    </rPh>
    <rPh sb="7" eb="8">
      <t>ハヤ</t>
    </rPh>
    <phoneticPr fontId="3"/>
  </si>
  <si>
    <t>★ 上記INLAND以外もLCL, FCL御引受け可能です。</t>
  </si>
  <si>
    <t>★ INLANDの場合、MEXICOでの通関状況によっては、</t>
  </si>
  <si>
    <t>★ 神戸ＣＦＳ受け、名古屋CFS受け、東京ＣＦＳ受けは、横浜バン詰めの横浜積みになります。（バン詰め場所: 2EWR6）</t>
    <rPh sb="10" eb="13">
      <t>ナゴヤ</t>
    </rPh>
    <rPh sb="16" eb="17">
      <t>ウ</t>
    </rPh>
    <rPh sb="48" eb="49">
      <t>ツ</t>
    </rPh>
    <rPh sb="50" eb="52">
      <t>バショ</t>
    </rPh>
    <phoneticPr fontId="3"/>
  </si>
  <si>
    <t xml:space="preserve">   到着が大幅に遅れる場合があります。</t>
  </si>
  <si>
    <t>★ メキシコ向け”２４時間ルール”の適用開始に伴い、</t>
  </si>
  <si>
    <t>　　Shipper, Consignee, Notify Party の会社名、住所、電話番号、担当者、TAX ID、Gross Weight、Measurement、HS Code No.等の詳細をD/R上に入れて頂くか、別紙にて御連絡下さい。</t>
    <phoneticPr fontId="3"/>
  </si>
  <si>
    <t>★ 貨物搬入の際、送り状に「船名」「仕向地」「Booking No.」「コーラルシッピング扱い」のご記入と、ケースマーク記載の書類を添付頂けますようご協力お願い申し上げます。</t>
    <rPh sb="2" eb="4">
      <t>カモツ</t>
    </rPh>
    <rPh sb="4" eb="6">
      <t>ハンニュウ</t>
    </rPh>
    <rPh sb="7" eb="8">
      <t>サイ</t>
    </rPh>
    <rPh sb="9" eb="10">
      <t>オク</t>
    </rPh>
    <rPh sb="11" eb="12">
      <t>ジョウ</t>
    </rPh>
    <rPh sb="14" eb="16">
      <t>センメイ</t>
    </rPh>
    <rPh sb="18" eb="21">
      <t>シムケチ</t>
    </rPh>
    <rPh sb="45" eb="46">
      <t>アツカ</t>
    </rPh>
    <rPh sb="50" eb="52">
      <t>キニュウ</t>
    </rPh>
    <rPh sb="60" eb="62">
      <t>キサイ</t>
    </rPh>
    <rPh sb="63" eb="65">
      <t>ショルイ</t>
    </rPh>
    <rPh sb="66" eb="68">
      <t>テンプ</t>
    </rPh>
    <rPh sb="68" eb="69">
      <t>イタダ</t>
    </rPh>
    <rPh sb="75" eb="77">
      <t>キョウリョク</t>
    </rPh>
    <rPh sb="78" eb="79">
      <t>ネガ</t>
    </rPh>
    <rPh sb="80" eb="81">
      <t>モウ</t>
    </rPh>
    <rPh sb="82" eb="83">
      <t>ア</t>
    </rPh>
    <phoneticPr fontId="3"/>
  </si>
  <si>
    <t>　</t>
  </si>
  <si>
    <t>★ 通常貨物としてのお引受け基準： 長さ 3.00m以内、高さ 2.20m以内、単体重量 3.0KT以内　（左記以上の長尺物、重量貨物、背高貨物、段積み不可貨物、国内消防法該当貨物は別途ご相談下さい。）</t>
    <rPh sb="2" eb="4">
      <t>ツウジョウ</t>
    </rPh>
    <rPh sb="4" eb="6">
      <t>カモツ</t>
    </rPh>
    <rPh sb="11" eb="13">
      <t>ヒキウ</t>
    </rPh>
    <rPh sb="14" eb="16">
      <t>キジュン</t>
    </rPh>
    <rPh sb="18" eb="19">
      <t>ナガ</t>
    </rPh>
    <rPh sb="26" eb="28">
      <t>イナイ</t>
    </rPh>
    <rPh sb="29" eb="30">
      <t>タカ</t>
    </rPh>
    <rPh sb="37" eb="39">
      <t>イナイ</t>
    </rPh>
    <rPh sb="40" eb="42">
      <t>タンタイ</t>
    </rPh>
    <rPh sb="42" eb="44">
      <t>ジュウリョウ</t>
    </rPh>
    <rPh sb="50" eb="52">
      <t>イナイ</t>
    </rPh>
    <rPh sb="54" eb="56">
      <t>サキ</t>
    </rPh>
    <phoneticPr fontId="3"/>
  </si>
  <si>
    <t>　　尚、貨物の形状によってお異なりますが、単体重量4.5KT（横浜と名古屋CFS受け）、4.0KT（東京と神戸CFS受け）以上はお引受け出来ませんので予めご了承下さい。</t>
    <rPh sb="2" eb="3">
      <t>ナオ</t>
    </rPh>
    <rPh sb="4" eb="6">
      <t>カモツ</t>
    </rPh>
    <rPh sb="7" eb="9">
      <t>ケイジョウ</t>
    </rPh>
    <rPh sb="14" eb="15">
      <t>コト</t>
    </rPh>
    <rPh sb="21" eb="23">
      <t>タンタイ</t>
    </rPh>
    <rPh sb="23" eb="25">
      <t>ジュウリョウ</t>
    </rPh>
    <rPh sb="31" eb="33">
      <t>ヨコハマ</t>
    </rPh>
    <rPh sb="34" eb="37">
      <t>ナゴヤ</t>
    </rPh>
    <rPh sb="40" eb="41">
      <t>ウ</t>
    </rPh>
    <rPh sb="50" eb="52">
      <t>トウキョウ</t>
    </rPh>
    <rPh sb="53" eb="55">
      <t>コウベ</t>
    </rPh>
    <rPh sb="58" eb="59">
      <t>ウ</t>
    </rPh>
    <rPh sb="61" eb="63">
      <t>イジョウ</t>
    </rPh>
    <rPh sb="65" eb="67">
      <t>ヒキウ</t>
    </rPh>
    <rPh sb="68" eb="70">
      <t>デキ</t>
    </rPh>
    <rPh sb="75" eb="76">
      <t>アラカジ</t>
    </rPh>
    <rPh sb="78" eb="80">
      <t>リョウショウ</t>
    </rPh>
    <rPh sb="80" eb="81">
      <t>クダ</t>
    </rPh>
    <phoneticPr fontId="3"/>
  </si>
  <si>
    <t>　　名古屋CFSと神戸CFS受けでCUT日前日以降にキャンセルになった場合は、別途キャンセル料が発生する場合もありますのでご確認下さい。</t>
    <rPh sb="2" eb="5">
      <t>ナゴヤ</t>
    </rPh>
    <rPh sb="9" eb="11">
      <t>コウベ</t>
    </rPh>
    <rPh sb="14" eb="15">
      <t>ウ</t>
    </rPh>
    <rPh sb="20" eb="21">
      <t>ニチ</t>
    </rPh>
    <rPh sb="21" eb="23">
      <t>ゼンジツ</t>
    </rPh>
    <rPh sb="23" eb="25">
      <t>イコウ</t>
    </rPh>
    <rPh sb="35" eb="37">
      <t>バアイ</t>
    </rPh>
    <rPh sb="39" eb="41">
      <t>ベット</t>
    </rPh>
    <rPh sb="46" eb="47">
      <t>リョウ</t>
    </rPh>
    <rPh sb="48" eb="50">
      <t>ハッセイ</t>
    </rPh>
    <rPh sb="52" eb="54">
      <t>バアイ</t>
    </rPh>
    <rPh sb="62" eb="64">
      <t>カクニン</t>
    </rPh>
    <rPh sb="64" eb="65">
      <t>クダ</t>
    </rPh>
    <phoneticPr fontId="3"/>
  </si>
  <si>
    <t>搬入先：　横浜</t>
    <rPh sb="5" eb="7">
      <t>ヨコハマ</t>
    </rPh>
    <phoneticPr fontId="3"/>
  </si>
  <si>
    <t>搬入先：　東京</t>
    <phoneticPr fontId="3"/>
  </si>
  <si>
    <t>搬入先：　名古屋</t>
    <rPh sb="5" eb="8">
      <t>ナゴヤ</t>
    </rPh>
    <phoneticPr fontId="3"/>
  </si>
  <si>
    <t>搬入先：　神戸</t>
    <rPh sb="5" eb="7">
      <t>コウベ</t>
    </rPh>
    <phoneticPr fontId="3"/>
  </si>
  <si>
    <t>＜CFS＞</t>
    <phoneticPr fontId="3"/>
  </si>
  <si>
    <t>＜CY＞</t>
    <phoneticPr fontId="3"/>
  </si>
  <si>
    <t>＜CFS＞</t>
  </si>
  <si>
    <t>日本国際輸送㈱ ﾛｼﾞｽﾃｨｸｽｾﾝﾀｰ</t>
    <rPh sb="0" eb="2">
      <t>ニホン</t>
    </rPh>
    <rPh sb="2" eb="4">
      <t>コクサイ</t>
    </rPh>
    <rPh sb="4" eb="6">
      <t>ユソウ</t>
    </rPh>
    <phoneticPr fontId="3"/>
  </si>
  <si>
    <t>三菱倉庫㈱</t>
    <rPh sb="0" eb="2">
      <t>ミツビシ</t>
    </rPh>
    <rPh sb="2" eb="4">
      <t>ソウコ</t>
    </rPh>
    <phoneticPr fontId="3"/>
  </si>
  <si>
    <t>日本国際輸送㈱　城南島H/W</t>
    <rPh sb="0" eb="2">
      <t>ニホン</t>
    </rPh>
    <rPh sb="2" eb="4">
      <t>コクサイ</t>
    </rPh>
    <rPh sb="4" eb="6">
      <t>ユソウ</t>
    </rPh>
    <rPh sb="8" eb="11">
      <t>ジョウナンジマ</t>
    </rPh>
    <phoneticPr fontId="3"/>
  </si>
  <si>
    <t>東海協和㈱　流通ｾﾝﾀｰ</t>
    <rPh sb="0" eb="2">
      <t>トウカイ</t>
    </rPh>
    <rPh sb="2" eb="3">
      <t>キョウ</t>
    </rPh>
    <rPh sb="3" eb="4">
      <t>ワ</t>
    </rPh>
    <rPh sb="6" eb="8">
      <t>リュウツウ</t>
    </rPh>
    <phoneticPr fontId="3"/>
  </si>
  <si>
    <t>㈱辰巳商會 ﾎﾟｰﾄｱｲﾗﾝﾄﾞ物流ｾﾝﾀｰ</t>
    <rPh sb="1" eb="3">
      <t>タツミ</t>
    </rPh>
    <rPh sb="3" eb="5">
      <t>ショウカイ</t>
    </rPh>
    <rPh sb="16" eb="18">
      <t>ブツリュウ</t>
    </rPh>
    <phoneticPr fontId="3"/>
  </si>
  <si>
    <t>横浜市中区本牧埠頭3-3-13</t>
    <rPh sb="0" eb="3">
      <t>ヨコハマシ</t>
    </rPh>
    <rPh sb="3" eb="5">
      <t>ナカク</t>
    </rPh>
    <rPh sb="5" eb="7">
      <t>ホンモク</t>
    </rPh>
    <rPh sb="7" eb="9">
      <t>フトウ</t>
    </rPh>
    <phoneticPr fontId="3"/>
  </si>
  <si>
    <t>横浜市中区南本牧1番地</t>
    <rPh sb="0" eb="3">
      <t>ヨコハマシ</t>
    </rPh>
    <rPh sb="3" eb="5">
      <t>ナカク</t>
    </rPh>
    <rPh sb="5" eb="6">
      <t>ミナミ</t>
    </rPh>
    <rPh sb="6" eb="8">
      <t>ホンモク</t>
    </rPh>
    <rPh sb="9" eb="11">
      <t>バンチ</t>
    </rPh>
    <phoneticPr fontId="3"/>
  </si>
  <si>
    <t>東京都大田区城南島2-8-5</t>
    <rPh sb="0" eb="3">
      <t>トウキョウト</t>
    </rPh>
    <rPh sb="3" eb="6">
      <t>オオタク</t>
    </rPh>
    <rPh sb="6" eb="9">
      <t>ジョウナンジマ</t>
    </rPh>
    <phoneticPr fontId="3"/>
  </si>
  <si>
    <t>愛知県海部郡飛島村東浜2-1-9</t>
    <rPh sb="0" eb="3">
      <t>アイチケン</t>
    </rPh>
    <rPh sb="3" eb="4">
      <t>カイ</t>
    </rPh>
    <rPh sb="4" eb="5">
      <t>ブ</t>
    </rPh>
    <rPh sb="5" eb="6">
      <t>グン</t>
    </rPh>
    <rPh sb="6" eb="8">
      <t>トビシマ</t>
    </rPh>
    <rPh sb="8" eb="9">
      <t>ムラ</t>
    </rPh>
    <rPh sb="9" eb="11">
      <t>ヒガシハマ</t>
    </rPh>
    <phoneticPr fontId="3"/>
  </si>
  <si>
    <t>神戸市中央区港島7-13</t>
    <rPh sb="0" eb="2">
      <t>コウベ</t>
    </rPh>
    <rPh sb="2" eb="3">
      <t>シ</t>
    </rPh>
    <rPh sb="3" eb="6">
      <t>チュウオウク</t>
    </rPh>
    <rPh sb="6" eb="7">
      <t>ミナト</t>
    </rPh>
    <rPh sb="7" eb="8">
      <t>ジマ</t>
    </rPh>
    <phoneticPr fontId="3"/>
  </si>
  <si>
    <t>TEL: 045-628-2217</t>
    <phoneticPr fontId="3"/>
  </si>
  <si>
    <t>TEL: 045-624-5923</t>
    <phoneticPr fontId="3"/>
  </si>
  <si>
    <t>TEL: 03-3790-0809</t>
    <phoneticPr fontId="3"/>
  </si>
  <si>
    <t>TEL: 0567-55-0221</t>
    <phoneticPr fontId="3"/>
  </si>
  <si>
    <t>TEL: 078-302-0282</t>
    <phoneticPr fontId="3"/>
  </si>
  <si>
    <t>FAX: 045-628-4148</t>
    <phoneticPr fontId="3"/>
  </si>
  <si>
    <t>FAX: 045-624-5922</t>
    <phoneticPr fontId="3"/>
  </si>
  <si>
    <t>FAX: 03-5755-1222</t>
    <phoneticPr fontId="3"/>
  </si>
  <si>
    <t>FAX: 0567-55-2097</t>
    <phoneticPr fontId="3"/>
  </si>
  <si>
    <t>FAX: 078-302-1406</t>
    <phoneticPr fontId="3"/>
  </si>
  <si>
    <t>NACCS: 2EWR6</t>
    <phoneticPr fontId="3"/>
  </si>
  <si>
    <t>NACCS: 2EKE1</t>
    <phoneticPr fontId="3"/>
  </si>
  <si>
    <t>NACCS: 1FWK3</t>
    <phoneticPr fontId="3"/>
  </si>
  <si>
    <t>NACCS: 3FRA2</t>
    <phoneticPr fontId="3"/>
  </si>
  <si>
    <t xml:space="preserve"> </t>
  </si>
  <si>
    <t>OVERSEAS AGENTS</t>
  </si>
  <si>
    <t>BOOKING, お問い合わせ等</t>
  </si>
  <si>
    <t>GLOBAL FES CARGO, S.A. DE C.V.</t>
    <phoneticPr fontId="3"/>
  </si>
  <si>
    <t>コーラルシッピング株式会社　東京支店</t>
    <rPh sb="9" eb="13">
      <t>カブシキガイシャ</t>
    </rPh>
    <rPh sb="16" eb="18">
      <t>シテン</t>
    </rPh>
    <phoneticPr fontId="3"/>
  </si>
  <si>
    <t>コーラルシッピング株式会社　大阪本社</t>
    <rPh sb="9" eb="13">
      <t>カブシキガイシャ</t>
    </rPh>
    <phoneticPr fontId="3"/>
  </si>
  <si>
    <t xml:space="preserve"> </t>
    <phoneticPr fontId="26"/>
  </si>
  <si>
    <t>INSURGENTES SUR 2376-401 COL.CHIMALISTAC</t>
  </si>
  <si>
    <t>東京都千代田区飯田橋３丁目８番７号 辰巳ビル２階</t>
    <phoneticPr fontId="3"/>
  </si>
  <si>
    <t>大阪市西区江戸堀１丁目１０番８号 ﾊﾟｼﾌｨｯｸﾏｰｸｽ肥後橋</t>
    <rPh sb="3" eb="5">
      <t>ニシク</t>
    </rPh>
    <rPh sb="5" eb="8">
      <t>エドボリ</t>
    </rPh>
    <rPh sb="9" eb="11">
      <t>チョウメ</t>
    </rPh>
    <rPh sb="13" eb="14">
      <t>バン</t>
    </rPh>
    <rPh sb="15" eb="16">
      <t>ゴウ</t>
    </rPh>
    <rPh sb="28" eb="31">
      <t>ヒゴバシ</t>
    </rPh>
    <phoneticPr fontId="3"/>
  </si>
  <si>
    <t>MEXICO D.F. C.P.01070</t>
  </si>
  <si>
    <t>TEL : 03-5213-5281 FAX : 03-5213-5282</t>
  </si>
  <si>
    <t>TEL : 06-6447-2222 FAX : 06-6447-2300</t>
    <phoneticPr fontId="3"/>
  </si>
  <si>
    <t>TEL: 52-55-5481-2370  FAX: 52-55-5481-2387</t>
  </si>
  <si>
    <t xml:space="preserve"> ** SUBJECT TO ALTERATION WITH OR WITHOUT NOTICE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</si>
</sst>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4"/>
      <name val="Arial Black"/>
      <family val="2"/>
    </font>
    <font>
      <b/>
      <sz val="18"/>
      <name val="ＭＳ Ｐゴシック"/>
      <family val="3"/>
      <charset val="128"/>
    </font>
    <font>
      <b/>
      <i/>
      <sz val="11"/>
      <name val="Arial Black"/>
      <family val="2"/>
    </font>
    <font>
      <sz val="11"/>
      <name val="Arial Black"/>
      <family val="2"/>
    </font>
    <font>
      <b/>
      <sz val="11"/>
      <name val="ＭＳ Ｐゴシック"/>
      <family val="3"/>
      <charset val="128"/>
    </font>
    <font>
      <b/>
      <i/>
      <sz val="16"/>
      <name val="Arial Black"/>
      <family val="2"/>
    </font>
    <font>
      <b/>
      <u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8"/>
      <name val="ＦＡ Ｐ 明朝"/>
      <family val="1"/>
      <charset val="128"/>
    </font>
    <font>
      <sz val="11"/>
      <name val="｢ﾛ｢・????"/>
      <family val="3"/>
      <charset val="128"/>
    </font>
    <font>
      <b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hair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hair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2" borderId="7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/>
    <xf numFmtId="49" fontId="11" fillId="0" borderId="25" xfId="0" quotePrefix="1" applyNumberFormat="1" applyFont="1" applyBorder="1" applyAlignment="1">
      <alignment horizontal="center"/>
    </xf>
    <xf numFmtId="176" fontId="11" fillId="3" borderId="26" xfId="0" applyNumberFormat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16" fontId="11" fillId="3" borderId="28" xfId="0" applyNumberFormat="1" applyFont="1" applyFill="1" applyBorder="1" applyAlignment="1">
      <alignment horizontal="center"/>
    </xf>
    <xf numFmtId="176" fontId="11" fillId="4" borderId="25" xfId="0" quotePrefix="1" applyNumberFormat="1" applyFont="1" applyFill="1" applyBorder="1" applyAlignment="1">
      <alignment horizontal="center"/>
    </xf>
    <xf numFmtId="176" fontId="11" fillId="4" borderId="29" xfId="0" quotePrefix="1" applyNumberFormat="1" applyFont="1" applyFill="1" applyBorder="1" applyAlignment="1">
      <alignment horizontal="center"/>
    </xf>
    <xf numFmtId="176" fontId="11" fillId="4" borderId="29" xfId="0" applyNumberFormat="1" applyFont="1" applyFill="1" applyBorder="1" applyAlignment="1">
      <alignment horizontal="center"/>
    </xf>
    <xf numFmtId="176" fontId="11" fillId="4" borderId="29" xfId="0" quotePrefix="1" applyNumberFormat="1" applyFont="1" applyFill="1" applyBorder="1" applyAlignment="1">
      <alignment horizontal="right"/>
    </xf>
    <xf numFmtId="176" fontId="15" fillId="4" borderId="30" xfId="0" applyNumberFormat="1" applyFont="1" applyFill="1" applyBorder="1" applyAlignment="1">
      <alignment horizontal="left"/>
    </xf>
    <xf numFmtId="176" fontId="11" fillId="4" borderId="31" xfId="0" applyNumberFormat="1" applyFont="1" applyFill="1" applyBorder="1" applyAlignment="1">
      <alignment horizontal="right"/>
    </xf>
    <xf numFmtId="176" fontId="15" fillId="4" borderId="32" xfId="0" applyNumberFormat="1" applyFont="1" applyFill="1" applyBorder="1" applyAlignment="1">
      <alignment horizontal="left"/>
    </xf>
    <xf numFmtId="16" fontId="11" fillId="4" borderId="33" xfId="0" applyNumberFormat="1" applyFont="1" applyFill="1" applyBorder="1" applyAlignment="1">
      <alignment horizontal="center"/>
    </xf>
    <xf numFmtId="16" fontId="16" fillId="3" borderId="34" xfId="0" applyNumberFormat="1" applyFont="1" applyFill="1" applyBorder="1" applyAlignment="1">
      <alignment horizontal="center"/>
    </xf>
    <xf numFmtId="16" fontId="16" fillId="3" borderId="35" xfId="0" applyNumberFormat="1" applyFont="1" applyFill="1" applyBorder="1" applyAlignment="1">
      <alignment horizontal="center"/>
    </xf>
    <xf numFmtId="16" fontId="16" fillId="3" borderId="36" xfId="0" applyNumberFormat="1" applyFont="1" applyFill="1" applyBorder="1" applyAlignment="1">
      <alignment horizontal="center"/>
    </xf>
    <xf numFmtId="16" fontId="0" fillId="0" borderId="0" xfId="0" applyNumberFormat="1"/>
    <xf numFmtId="49" fontId="11" fillId="0" borderId="25" xfId="0" applyNumberFormat="1" applyFont="1" applyBorder="1" applyAlignment="1">
      <alignment horizontal="center"/>
    </xf>
    <xf numFmtId="176" fontId="11" fillId="4" borderId="26" xfId="0" applyNumberFormat="1" applyFont="1" applyFill="1" applyBorder="1" applyAlignment="1">
      <alignment horizontal="center"/>
    </xf>
    <xf numFmtId="176" fontId="11" fillId="4" borderId="32" xfId="0" applyNumberFormat="1" applyFont="1" applyFill="1" applyBorder="1" applyAlignment="1">
      <alignment horizontal="left"/>
    </xf>
    <xf numFmtId="176" fontId="11" fillId="4" borderId="29" xfId="0" applyNumberFormat="1" applyFont="1" applyFill="1" applyBorder="1" applyAlignment="1">
      <alignment horizontal="right"/>
    </xf>
    <xf numFmtId="16" fontId="16" fillId="3" borderId="37" xfId="0" applyNumberFormat="1" applyFont="1" applyFill="1" applyBorder="1" applyAlignment="1">
      <alignment horizontal="center"/>
    </xf>
    <xf numFmtId="16" fontId="16" fillId="3" borderId="38" xfId="0" applyNumberFormat="1" applyFont="1" applyFill="1" applyBorder="1" applyAlignment="1">
      <alignment horizontal="center"/>
    </xf>
    <xf numFmtId="16" fontId="16" fillId="3" borderId="39" xfId="0" applyNumberFormat="1" applyFont="1" applyFill="1" applyBorder="1" applyAlignment="1">
      <alignment horizontal="center"/>
    </xf>
    <xf numFmtId="176" fontId="11" fillId="4" borderId="25" xfId="0" applyNumberFormat="1" applyFont="1" applyFill="1" applyBorder="1" applyAlignment="1">
      <alignment horizontal="center"/>
    </xf>
    <xf numFmtId="16" fontId="11" fillId="0" borderId="33" xfId="0" applyNumberFormat="1" applyFont="1" applyBorder="1" applyAlignment="1">
      <alignment horizontal="center"/>
    </xf>
    <xf numFmtId="0" fontId="11" fillId="4" borderId="27" xfId="0" applyFont="1" applyFill="1" applyBorder="1" applyAlignment="1">
      <alignment horizontal="center"/>
    </xf>
    <xf numFmtId="176" fontId="11" fillId="0" borderId="32" xfId="0" applyNumberFormat="1" applyFont="1" applyBorder="1" applyAlignment="1">
      <alignment horizontal="left"/>
    </xf>
    <xf numFmtId="176" fontId="11" fillId="0" borderId="29" xfId="0" applyNumberFormat="1" applyFont="1" applyBorder="1" applyAlignment="1">
      <alignment horizontal="right"/>
    </xf>
    <xf numFmtId="16" fontId="16" fillId="4" borderId="37" xfId="0" applyNumberFormat="1" applyFont="1" applyFill="1" applyBorder="1" applyAlignment="1">
      <alignment horizontal="center"/>
    </xf>
    <xf numFmtId="16" fontId="16" fillId="4" borderId="38" xfId="0" applyNumberFormat="1" applyFont="1" applyFill="1" applyBorder="1" applyAlignment="1">
      <alignment horizontal="center"/>
    </xf>
    <xf numFmtId="16" fontId="16" fillId="4" borderId="39" xfId="0" applyNumberFormat="1" applyFont="1" applyFill="1" applyBorder="1" applyAlignment="1">
      <alignment horizontal="center"/>
    </xf>
    <xf numFmtId="16" fontId="17" fillId="4" borderId="0" xfId="0" applyNumberFormat="1" applyFont="1" applyFill="1"/>
    <xf numFmtId="0" fontId="17" fillId="4" borderId="0" xfId="0" applyFont="1" applyFill="1"/>
    <xf numFmtId="16" fontId="18" fillId="4" borderId="37" xfId="0" applyNumberFormat="1" applyFont="1" applyFill="1" applyBorder="1" applyAlignment="1">
      <alignment horizontal="center"/>
    </xf>
    <xf numFmtId="16" fontId="18" fillId="4" borderId="38" xfId="0" applyNumberFormat="1" applyFont="1" applyFill="1" applyBorder="1" applyAlignment="1">
      <alignment horizontal="center"/>
    </xf>
    <xf numFmtId="16" fontId="18" fillId="4" borderId="39" xfId="0" applyNumberFormat="1" applyFont="1" applyFill="1" applyBorder="1" applyAlignment="1">
      <alignment horizontal="center"/>
    </xf>
    <xf numFmtId="0" fontId="15" fillId="0" borderId="24" xfId="0" applyFont="1" applyBorder="1"/>
    <xf numFmtId="49" fontId="15" fillId="0" borderId="25" xfId="0" applyNumberFormat="1" applyFont="1" applyBorder="1" applyAlignment="1">
      <alignment horizontal="center"/>
    </xf>
    <xf numFmtId="176" fontId="15" fillId="3" borderId="26" xfId="0" applyNumberFormat="1" applyFont="1" applyFill="1" applyBorder="1" applyAlignment="1">
      <alignment horizontal="center"/>
    </xf>
    <xf numFmtId="0" fontId="15" fillId="4" borderId="27" xfId="0" applyFont="1" applyFill="1" applyBorder="1" applyAlignment="1">
      <alignment horizontal="center"/>
    </xf>
    <xf numFmtId="16" fontId="15" fillId="4" borderId="28" xfId="0" applyNumberFormat="1" applyFont="1" applyFill="1" applyBorder="1" applyAlignment="1">
      <alignment horizontal="center"/>
    </xf>
    <xf numFmtId="176" fontId="15" fillId="4" borderId="25" xfId="0" quotePrefix="1" applyNumberFormat="1" applyFont="1" applyFill="1" applyBorder="1" applyAlignment="1">
      <alignment horizontal="center"/>
    </xf>
    <xf numFmtId="176" fontId="15" fillId="4" borderId="25" xfId="0" applyNumberFormat="1" applyFont="1" applyFill="1" applyBorder="1" applyAlignment="1">
      <alignment horizontal="center"/>
    </xf>
    <xf numFmtId="176" fontId="15" fillId="4" borderId="26" xfId="0" applyNumberFormat="1" applyFont="1" applyFill="1" applyBorder="1" applyAlignment="1">
      <alignment horizontal="center"/>
    </xf>
    <xf numFmtId="176" fontId="15" fillId="0" borderId="29" xfId="0" applyNumberFormat="1" applyFont="1" applyBorder="1" applyAlignment="1">
      <alignment horizontal="right"/>
    </xf>
    <xf numFmtId="16" fontId="15" fillId="0" borderId="33" xfId="0" applyNumberFormat="1" applyFont="1" applyBorder="1" applyAlignment="1">
      <alignment horizontal="center"/>
    </xf>
    <xf numFmtId="16" fontId="19" fillId="4" borderId="37" xfId="0" applyNumberFormat="1" applyFont="1" applyFill="1" applyBorder="1" applyAlignment="1">
      <alignment horizontal="center"/>
    </xf>
    <xf numFmtId="16" fontId="19" fillId="4" borderId="38" xfId="0" applyNumberFormat="1" applyFont="1" applyFill="1" applyBorder="1" applyAlignment="1">
      <alignment horizontal="center"/>
    </xf>
    <xf numFmtId="16" fontId="19" fillId="4" borderId="39" xfId="0" applyNumberFormat="1" applyFont="1" applyFill="1" applyBorder="1" applyAlignment="1">
      <alignment horizontal="center"/>
    </xf>
    <xf numFmtId="16" fontId="17" fillId="0" borderId="0" xfId="0" applyNumberFormat="1" applyFont="1"/>
    <xf numFmtId="0" fontId="17" fillId="0" borderId="0" xfId="0" applyFont="1"/>
    <xf numFmtId="0" fontId="15" fillId="3" borderId="40" xfId="0" applyFont="1" applyFill="1" applyBorder="1"/>
    <xf numFmtId="0" fontId="15" fillId="3" borderId="41" xfId="0" applyFont="1" applyFill="1" applyBorder="1" applyAlignment="1">
      <alignment horizontal="center"/>
    </xf>
    <xf numFmtId="176" fontId="15" fillId="3" borderId="42" xfId="0" applyNumberFormat="1" applyFont="1" applyFill="1" applyBorder="1" applyAlignment="1">
      <alignment horizontal="center"/>
    </xf>
    <xf numFmtId="0" fontId="15" fillId="3" borderId="43" xfId="0" applyFont="1" applyFill="1" applyBorder="1" applyAlignment="1">
      <alignment horizontal="center"/>
    </xf>
    <xf numFmtId="16" fontId="15" fillId="3" borderId="44" xfId="0" applyNumberFormat="1" applyFont="1" applyFill="1" applyBorder="1" applyAlignment="1">
      <alignment horizontal="center"/>
    </xf>
    <xf numFmtId="0" fontId="15" fillId="3" borderId="45" xfId="0" applyFont="1" applyFill="1" applyBorder="1" applyAlignment="1">
      <alignment horizontal="center"/>
    </xf>
    <xf numFmtId="0" fontId="15" fillId="3" borderId="46" xfId="0" applyFont="1" applyFill="1" applyBorder="1" applyAlignment="1">
      <alignment horizontal="center"/>
    </xf>
    <xf numFmtId="16" fontId="15" fillId="3" borderId="47" xfId="0" applyNumberFormat="1" applyFont="1" applyFill="1" applyBorder="1" applyAlignment="1">
      <alignment horizontal="center"/>
    </xf>
    <xf numFmtId="16" fontId="19" fillId="3" borderId="48" xfId="0" applyNumberFormat="1" applyFont="1" applyFill="1" applyBorder="1" applyAlignment="1">
      <alignment horizontal="center"/>
    </xf>
    <xf numFmtId="16" fontId="19" fillId="3" borderId="49" xfId="0" applyNumberFormat="1" applyFont="1" applyFill="1" applyBorder="1" applyAlignment="1">
      <alignment horizontal="center"/>
    </xf>
    <xf numFmtId="16" fontId="19" fillId="3" borderId="50" xfId="0" applyNumberFormat="1" applyFont="1" applyFill="1" applyBorder="1" applyAlignment="1">
      <alignment horizontal="center"/>
    </xf>
    <xf numFmtId="9" fontId="20" fillId="0" borderId="0" xfId="1" applyFont="1"/>
    <xf numFmtId="0" fontId="16" fillId="0" borderId="0" xfId="0" applyFont="1"/>
    <xf numFmtId="0" fontId="17" fillId="0" borderId="0" xfId="0" applyFont="1" applyAlignment="1">
      <alignment horizontal="left"/>
    </xf>
    <xf numFmtId="16" fontId="15" fillId="0" borderId="0" xfId="0" applyNumberFormat="1" applyFont="1" applyAlignment="1">
      <alignment horizontal="right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21" fillId="0" borderId="0" xfId="1" applyFont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16" fontId="12" fillId="0" borderId="0" xfId="0" applyNumberFormat="1" applyFont="1" applyAlignment="1">
      <alignment horizontal="right"/>
    </xf>
    <xf numFmtId="0" fontId="20" fillId="0" borderId="0" xfId="0" applyFont="1"/>
    <xf numFmtId="0" fontId="0" fillId="0" borderId="0" xfId="0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16" fontId="11" fillId="0" borderId="0" xfId="0" applyNumberFormat="1" applyFont="1" applyAlignment="1">
      <alignment horizontal="right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16" fontId="24" fillId="0" borderId="0" xfId="0" applyNumberFormat="1" applyFont="1" applyAlignment="1">
      <alignment horizontal="right"/>
    </xf>
    <xf numFmtId="0" fontId="25" fillId="0" borderId="0" xfId="0" applyFont="1"/>
    <xf numFmtId="0" fontId="8" fillId="0" borderId="0" xfId="0" applyFont="1"/>
    <xf numFmtId="0" fontId="27" fillId="0" borderId="0" xfId="0" applyFont="1" applyAlignment="1">
      <alignment vertical="center"/>
    </xf>
    <xf numFmtId="0" fontId="11" fillId="0" borderId="0" xfId="0" applyFont="1" applyAlignment="1">
      <alignment horizontal="left" shrinkToFit="1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7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4" fillId="2" borderId="1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771525</xdr:colOff>
      <xdr:row>3</xdr:row>
      <xdr:rowOff>161925</xdr:rowOff>
    </xdr:to>
    <xdr:pic>
      <xdr:nvPicPr>
        <xdr:cNvPr id="2" name="図 4">
          <a:extLst>
            <a:ext uri="{FF2B5EF4-FFF2-40B4-BE49-F238E27FC236}">
              <a16:creationId xmlns:a16="http://schemas.microsoft.com/office/drawing/2014/main" id="{EB163F76-9392-4469-9F4B-7475E4D8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-3"/>
        <a:stretch>
          <a:fillRect/>
        </a:stretch>
      </xdr:blipFill>
      <xdr:spPr bwMode="auto">
        <a:xfrm>
          <a:off x="0" y="0"/>
          <a:ext cx="6181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429EC-6EA4-4ADE-804B-C9ECE1D2D425}">
  <sheetPr>
    <tabColor indexed="11"/>
  </sheetPr>
  <dimension ref="A1:S46"/>
  <sheetViews>
    <sheetView tabSelected="1" zoomScale="75" zoomScaleNormal="75" zoomScaleSheetLayoutView="75" workbookViewId="0"/>
  </sheetViews>
  <sheetFormatPr defaultRowHeight="13"/>
  <cols>
    <col min="1" max="1" width="30.6328125" customWidth="1"/>
    <col min="2" max="2" width="9.7265625" customWidth="1"/>
    <col min="3" max="3" width="6.453125" customWidth="1"/>
    <col min="4" max="4" width="2.26953125" customWidth="1"/>
    <col min="5" max="5" width="11.26953125" customWidth="1"/>
    <col min="6" max="8" width="10.6328125" customWidth="1"/>
    <col min="9" max="12" width="5.6328125" customWidth="1"/>
    <col min="13" max="13" width="20.6328125" customWidth="1"/>
    <col min="14" max="16" width="17.6328125" customWidth="1"/>
    <col min="257" max="257" width="30.6328125" customWidth="1"/>
    <col min="258" max="258" width="9.7265625" customWidth="1"/>
    <col min="259" max="259" width="6.453125" customWidth="1"/>
    <col min="260" max="260" width="2.26953125" customWidth="1"/>
    <col min="261" max="261" width="11.26953125" customWidth="1"/>
    <col min="262" max="264" width="10.6328125" customWidth="1"/>
    <col min="265" max="268" width="5.6328125" customWidth="1"/>
    <col min="269" max="269" width="20.6328125" customWidth="1"/>
    <col min="270" max="272" width="17.6328125" customWidth="1"/>
    <col min="513" max="513" width="30.6328125" customWidth="1"/>
    <col min="514" max="514" width="9.7265625" customWidth="1"/>
    <col min="515" max="515" width="6.453125" customWidth="1"/>
    <col min="516" max="516" width="2.26953125" customWidth="1"/>
    <col min="517" max="517" width="11.26953125" customWidth="1"/>
    <col min="518" max="520" width="10.6328125" customWidth="1"/>
    <col min="521" max="524" width="5.6328125" customWidth="1"/>
    <col min="525" max="525" width="20.6328125" customWidth="1"/>
    <col min="526" max="528" width="17.6328125" customWidth="1"/>
    <col min="769" max="769" width="30.6328125" customWidth="1"/>
    <col min="770" max="770" width="9.7265625" customWidth="1"/>
    <col min="771" max="771" width="6.453125" customWidth="1"/>
    <col min="772" max="772" width="2.26953125" customWidth="1"/>
    <col min="773" max="773" width="11.26953125" customWidth="1"/>
    <col min="774" max="776" width="10.6328125" customWidth="1"/>
    <col min="777" max="780" width="5.6328125" customWidth="1"/>
    <col min="781" max="781" width="20.6328125" customWidth="1"/>
    <col min="782" max="784" width="17.6328125" customWidth="1"/>
    <col min="1025" max="1025" width="30.6328125" customWidth="1"/>
    <col min="1026" max="1026" width="9.7265625" customWidth="1"/>
    <col min="1027" max="1027" width="6.453125" customWidth="1"/>
    <col min="1028" max="1028" width="2.26953125" customWidth="1"/>
    <col min="1029" max="1029" width="11.26953125" customWidth="1"/>
    <col min="1030" max="1032" width="10.6328125" customWidth="1"/>
    <col min="1033" max="1036" width="5.6328125" customWidth="1"/>
    <col min="1037" max="1037" width="20.6328125" customWidth="1"/>
    <col min="1038" max="1040" width="17.6328125" customWidth="1"/>
    <col min="1281" max="1281" width="30.6328125" customWidth="1"/>
    <col min="1282" max="1282" width="9.7265625" customWidth="1"/>
    <col min="1283" max="1283" width="6.453125" customWidth="1"/>
    <col min="1284" max="1284" width="2.26953125" customWidth="1"/>
    <col min="1285" max="1285" width="11.26953125" customWidth="1"/>
    <col min="1286" max="1288" width="10.6328125" customWidth="1"/>
    <col min="1289" max="1292" width="5.6328125" customWidth="1"/>
    <col min="1293" max="1293" width="20.6328125" customWidth="1"/>
    <col min="1294" max="1296" width="17.6328125" customWidth="1"/>
    <col min="1537" max="1537" width="30.6328125" customWidth="1"/>
    <col min="1538" max="1538" width="9.7265625" customWidth="1"/>
    <col min="1539" max="1539" width="6.453125" customWidth="1"/>
    <col min="1540" max="1540" width="2.26953125" customWidth="1"/>
    <col min="1541" max="1541" width="11.26953125" customWidth="1"/>
    <col min="1542" max="1544" width="10.6328125" customWidth="1"/>
    <col min="1545" max="1548" width="5.6328125" customWidth="1"/>
    <col min="1549" max="1549" width="20.6328125" customWidth="1"/>
    <col min="1550" max="1552" width="17.6328125" customWidth="1"/>
    <col min="1793" max="1793" width="30.6328125" customWidth="1"/>
    <col min="1794" max="1794" width="9.7265625" customWidth="1"/>
    <col min="1795" max="1795" width="6.453125" customWidth="1"/>
    <col min="1796" max="1796" width="2.26953125" customWidth="1"/>
    <col min="1797" max="1797" width="11.26953125" customWidth="1"/>
    <col min="1798" max="1800" width="10.6328125" customWidth="1"/>
    <col min="1801" max="1804" width="5.6328125" customWidth="1"/>
    <col min="1805" max="1805" width="20.6328125" customWidth="1"/>
    <col min="1806" max="1808" width="17.6328125" customWidth="1"/>
    <col min="2049" max="2049" width="30.6328125" customWidth="1"/>
    <col min="2050" max="2050" width="9.7265625" customWidth="1"/>
    <col min="2051" max="2051" width="6.453125" customWidth="1"/>
    <col min="2052" max="2052" width="2.26953125" customWidth="1"/>
    <col min="2053" max="2053" width="11.26953125" customWidth="1"/>
    <col min="2054" max="2056" width="10.6328125" customWidth="1"/>
    <col min="2057" max="2060" width="5.6328125" customWidth="1"/>
    <col min="2061" max="2061" width="20.6328125" customWidth="1"/>
    <col min="2062" max="2064" width="17.6328125" customWidth="1"/>
    <col min="2305" max="2305" width="30.6328125" customWidth="1"/>
    <col min="2306" max="2306" width="9.7265625" customWidth="1"/>
    <col min="2307" max="2307" width="6.453125" customWidth="1"/>
    <col min="2308" max="2308" width="2.26953125" customWidth="1"/>
    <col min="2309" max="2309" width="11.26953125" customWidth="1"/>
    <col min="2310" max="2312" width="10.6328125" customWidth="1"/>
    <col min="2313" max="2316" width="5.6328125" customWidth="1"/>
    <col min="2317" max="2317" width="20.6328125" customWidth="1"/>
    <col min="2318" max="2320" width="17.6328125" customWidth="1"/>
    <col min="2561" max="2561" width="30.6328125" customWidth="1"/>
    <col min="2562" max="2562" width="9.7265625" customWidth="1"/>
    <col min="2563" max="2563" width="6.453125" customWidth="1"/>
    <col min="2564" max="2564" width="2.26953125" customWidth="1"/>
    <col min="2565" max="2565" width="11.26953125" customWidth="1"/>
    <col min="2566" max="2568" width="10.6328125" customWidth="1"/>
    <col min="2569" max="2572" width="5.6328125" customWidth="1"/>
    <col min="2573" max="2573" width="20.6328125" customWidth="1"/>
    <col min="2574" max="2576" width="17.6328125" customWidth="1"/>
    <col min="2817" max="2817" width="30.6328125" customWidth="1"/>
    <col min="2818" max="2818" width="9.7265625" customWidth="1"/>
    <col min="2819" max="2819" width="6.453125" customWidth="1"/>
    <col min="2820" max="2820" width="2.26953125" customWidth="1"/>
    <col min="2821" max="2821" width="11.26953125" customWidth="1"/>
    <col min="2822" max="2824" width="10.6328125" customWidth="1"/>
    <col min="2825" max="2828" width="5.6328125" customWidth="1"/>
    <col min="2829" max="2829" width="20.6328125" customWidth="1"/>
    <col min="2830" max="2832" width="17.6328125" customWidth="1"/>
    <col min="3073" max="3073" width="30.6328125" customWidth="1"/>
    <col min="3074" max="3074" width="9.7265625" customWidth="1"/>
    <col min="3075" max="3075" width="6.453125" customWidth="1"/>
    <col min="3076" max="3076" width="2.26953125" customWidth="1"/>
    <col min="3077" max="3077" width="11.26953125" customWidth="1"/>
    <col min="3078" max="3080" width="10.6328125" customWidth="1"/>
    <col min="3081" max="3084" width="5.6328125" customWidth="1"/>
    <col min="3085" max="3085" width="20.6328125" customWidth="1"/>
    <col min="3086" max="3088" width="17.6328125" customWidth="1"/>
    <col min="3329" max="3329" width="30.6328125" customWidth="1"/>
    <col min="3330" max="3330" width="9.7265625" customWidth="1"/>
    <col min="3331" max="3331" width="6.453125" customWidth="1"/>
    <col min="3332" max="3332" width="2.26953125" customWidth="1"/>
    <col min="3333" max="3333" width="11.26953125" customWidth="1"/>
    <col min="3334" max="3336" width="10.6328125" customWidth="1"/>
    <col min="3337" max="3340" width="5.6328125" customWidth="1"/>
    <col min="3341" max="3341" width="20.6328125" customWidth="1"/>
    <col min="3342" max="3344" width="17.6328125" customWidth="1"/>
    <col min="3585" max="3585" width="30.6328125" customWidth="1"/>
    <col min="3586" max="3586" width="9.7265625" customWidth="1"/>
    <col min="3587" max="3587" width="6.453125" customWidth="1"/>
    <col min="3588" max="3588" width="2.26953125" customWidth="1"/>
    <col min="3589" max="3589" width="11.26953125" customWidth="1"/>
    <col min="3590" max="3592" width="10.6328125" customWidth="1"/>
    <col min="3593" max="3596" width="5.6328125" customWidth="1"/>
    <col min="3597" max="3597" width="20.6328125" customWidth="1"/>
    <col min="3598" max="3600" width="17.6328125" customWidth="1"/>
    <col min="3841" max="3841" width="30.6328125" customWidth="1"/>
    <col min="3842" max="3842" width="9.7265625" customWidth="1"/>
    <col min="3843" max="3843" width="6.453125" customWidth="1"/>
    <col min="3844" max="3844" width="2.26953125" customWidth="1"/>
    <col min="3845" max="3845" width="11.26953125" customWidth="1"/>
    <col min="3846" max="3848" width="10.6328125" customWidth="1"/>
    <col min="3849" max="3852" width="5.6328125" customWidth="1"/>
    <col min="3853" max="3853" width="20.6328125" customWidth="1"/>
    <col min="3854" max="3856" width="17.6328125" customWidth="1"/>
    <col min="4097" max="4097" width="30.6328125" customWidth="1"/>
    <col min="4098" max="4098" width="9.7265625" customWidth="1"/>
    <col min="4099" max="4099" width="6.453125" customWidth="1"/>
    <col min="4100" max="4100" width="2.26953125" customWidth="1"/>
    <col min="4101" max="4101" width="11.26953125" customWidth="1"/>
    <col min="4102" max="4104" width="10.6328125" customWidth="1"/>
    <col min="4105" max="4108" width="5.6328125" customWidth="1"/>
    <col min="4109" max="4109" width="20.6328125" customWidth="1"/>
    <col min="4110" max="4112" width="17.6328125" customWidth="1"/>
    <col min="4353" max="4353" width="30.6328125" customWidth="1"/>
    <col min="4354" max="4354" width="9.7265625" customWidth="1"/>
    <col min="4355" max="4355" width="6.453125" customWidth="1"/>
    <col min="4356" max="4356" width="2.26953125" customWidth="1"/>
    <col min="4357" max="4357" width="11.26953125" customWidth="1"/>
    <col min="4358" max="4360" width="10.6328125" customWidth="1"/>
    <col min="4361" max="4364" width="5.6328125" customWidth="1"/>
    <col min="4365" max="4365" width="20.6328125" customWidth="1"/>
    <col min="4366" max="4368" width="17.6328125" customWidth="1"/>
    <col min="4609" max="4609" width="30.6328125" customWidth="1"/>
    <col min="4610" max="4610" width="9.7265625" customWidth="1"/>
    <col min="4611" max="4611" width="6.453125" customWidth="1"/>
    <col min="4612" max="4612" width="2.26953125" customWidth="1"/>
    <col min="4613" max="4613" width="11.26953125" customWidth="1"/>
    <col min="4614" max="4616" width="10.6328125" customWidth="1"/>
    <col min="4617" max="4620" width="5.6328125" customWidth="1"/>
    <col min="4621" max="4621" width="20.6328125" customWidth="1"/>
    <col min="4622" max="4624" width="17.6328125" customWidth="1"/>
    <col min="4865" max="4865" width="30.6328125" customWidth="1"/>
    <col min="4866" max="4866" width="9.7265625" customWidth="1"/>
    <col min="4867" max="4867" width="6.453125" customWidth="1"/>
    <col min="4868" max="4868" width="2.26953125" customWidth="1"/>
    <col min="4869" max="4869" width="11.26953125" customWidth="1"/>
    <col min="4870" max="4872" width="10.6328125" customWidth="1"/>
    <col min="4873" max="4876" width="5.6328125" customWidth="1"/>
    <col min="4877" max="4877" width="20.6328125" customWidth="1"/>
    <col min="4878" max="4880" width="17.6328125" customWidth="1"/>
    <col min="5121" max="5121" width="30.6328125" customWidth="1"/>
    <col min="5122" max="5122" width="9.7265625" customWidth="1"/>
    <col min="5123" max="5123" width="6.453125" customWidth="1"/>
    <col min="5124" max="5124" width="2.26953125" customWidth="1"/>
    <col min="5125" max="5125" width="11.26953125" customWidth="1"/>
    <col min="5126" max="5128" width="10.6328125" customWidth="1"/>
    <col min="5129" max="5132" width="5.6328125" customWidth="1"/>
    <col min="5133" max="5133" width="20.6328125" customWidth="1"/>
    <col min="5134" max="5136" width="17.6328125" customWidth="1"/>
    <col min="5377" max="5377" width="30.6328125" customWidth="1"/>
    <col min="5378" max="5378" width="9.7265625" customWidth="1"/>
    <col min="5379" max="5379" width="6.453125" customWidth="1"/>
    <col min="5380" max="5380" width="2.26953125" customWidth="1"/>
    <col min="5381" max="5381" width="11.26953125" customWidth="1"/>
    <col min="5382" max="5384" width="10.6328125" customWidth="1"/>
    <col min="5385" max="5388" width="5.6328125" customWidth="1"/>
    <col min="5389" max="5389" width="20.6328125" customWidth="1"/>
    <col min="5390" max="5392" width="17.6328125" customWidth="1"/>
    <col min="5633" max="5633" width="30.6328125" customWidth="1"/>
    <col min="5634" max="5634" width="9.7265625" customWidth="1"/>
    <col min="5635" max="5635" width="6.453125" customWidth="1"/>
    <col min="5636" max="5636" width="2.26953125" customWidth="1"/>
    <col min="5637" max="5637" width="11.26953125" customWidth="1"/>
    <col min="5638" max="5640" width="10.6328125" customWidth="1"/>
    <col min="5641" max="5644" width="5.6328125" customWidth="1"/>
    <col min="5645" max="5645" width="20.6328125" customWidth="1"/>
    <col min="5646" max="5648" width="17.6328125" customWidth="1"/>
    <col min="5889" max="5889" width="30.6328125" customWidth="1"/>
    <col min="5890" max="5890" width="9.7265625" customWidth="1"/>
    <col min="5891" max="5891" width="6.453125" customWidth="1"/>
    <col min="5892" max="5892" width="2.26953125" customWidth="1"/>
    <col min="5893" max="5893" width="11.26953125" customWidth="1"/>
    <col min="5894" max="5896" width="10.6328125" customWidth="1"/>
    <col min="5897" max="5900" width="5.6328125" customWidth="1"/>
    <col min="5901" max="5901" width="20.6328125" customWidth="1"/>
    <col min="5902" max="5904" width="17.6328125" customWidth="1"/>
    <col min="6145" max="6145" width="30.6328125" customWidth="1"/>
    <col min="6146" max="6146" width="9.7265625" customWidth="1"/>
    <col min="6147" max="6147" width="6.453125" customWidth="1"/>
    <col min="6148" max="6148" width="2.26953125" customWidth="1"/>
    <col min="6149" max="6149" width="11.26953125" customWidth="1"/>
    <col min="6150" max="6152" width="10.6328125" customWidth="1"/>
    <col min="6153" max="6156" width="5.6328125" customWidth="1"/>
    <col min="6157" max="6157" width="20.6328125" customWidth="1"/>
    <col min="6158" max="6160" width="17.6328125" customWidth="1"/>
    <col min="6401" max="6401" width="30.6328125" customWidth="1"/>
    <col min="6402" max="6402" width="9.7265625" customWidth="1"/>
    <col min="6403" max="6403" width="6.453125" customWidth="1"/>
    <col min="6404" max="6404" width="2.26953125" customWidth="1"/>
    <col min="6405" max="6405" width="11.26953125" customWidth="1"/>
    <col min="6406" max="6408" width="10.6328125" customWidth="1"/>
    <col min="6409" max="6412" width="5.6328125" customWidth="1"/>
    <col min="6413" max="6413" width="20.6328125" customWidth="1"/>
    <col min="6414" max="6416" width="17.6328125" customWidth="1"/>
    <col min="6657" max="6657" width="30.6328125" customWidth="1"/>
    <col min="6658" max="6658" width="9.7265625" customWidth="1"/>
    <col min="6659" max="6659" width="6.453125" customWidth="1"/>
    <col min="6660" max="6660" width="2.26953125" customWidth="1"/>
    <col min="6661" max="6661" width="11.26953125" customWidth="1"/>
    <col min="6662" max="6664" width="10.6328125" customWidth="1"/>
    <col min="6665" max="6668" width="5.6328125" customWidth="1"/>
    <col min="6669" max="6669" width="20.6328125" customWidth="1"/>
    <col min="6670" max="6672" width="17.6328125" customWidth="1"/>
    <col min="6913" max="6913" width="30.6328125" customWidth="1"/>
    <col min="6914" max="6914" width="9.7265625" customWidth="1"/>
    <col min="6915" max="6915" width="6.453125" customWidth="1"/>
    <col min="6916" max="6916" width="2.26953125" customWidth="1"/>
    <col min="6917" max="6917" width="11.26953125" customWidth="1"/>
    <col min="6918" max="6920" width="10.6328125" customWidth="1"/>
    <col min="6921" max="6924" width="5.6328125" customWidth="1"/>
    <col min="6925" max="6925" width="20.6328125" customWidth="1"/>
    <col min="6926" max="6928" width="17.6328125" customWidth="1"/>
    <col min="7169" max="7169" width="30.6328125" customWidth="1"/>
    <col min="7170" max="7170" width="9.7265625" customWidth="1"/>
    <col min="7171" max="7171" width="6.453125" customWidth="1"/>
    <col min="7172" max="7172" width="2.26953125" customWidth="1"/>
    <col min="7173" max="7173" width="11.26953125" customWidth="1"/>
    <col min="7174" max="7176" width="10.6328125" customWidth="1"/>
    <col min="7177" max="7180" width="5.6328125" customWidth="1"/>
    <col min="7181" max="7181" width="20.6328125" customWidth="1"/>
    <col min="7182" max="7184" width="17.6328125" customWidth="1"/>
    <col min="7425" max="7425" width="30.6328125" customWidth="1"/>
    <col min="7426" max="7426" width="9.7265625" customWidth="1"/>
    <col min="7427" max="7427" width="6.453125" customWidth="1"/>
    <col min="7428" max="7428" width="2.26953125" customWidth="1"/>
    <col min="7429" max="7429" width="11.26953125" customWidth="1"/>
    <col min="7430" max="7432" width="10.6328125" customWidth="1"/>
    <col min="7433" max="7436" width="5.6328125" customWidth="1"/>
    <col min="7437" max="7437" width="20.6328125" customWidth="1"/>
    <col min="7438" max="7440" width="17.6328125" customWidth="1"/>
    <col min="7681" max="7681" width="30.6328125" customWidth="1"/>
    <col min="7682" max="7682" width="9.7265625" customWidth="1"/>
    <col min="7683" max="7683" width="6.453125" customWidth="1"/>
    <col min="7684" max="7684" width="2.26953125" customWidth="1"/>
    <col min="7685" max="7685" width="11.26953125" customWidth="1"/>
    <col min="7686" max="7688" width="10.6328125" customWidth="1"/>
    <col min="7689" max="7692" width="5.6328125" customWidth="1"/>
    <col min="7693" max="7693" width="20.6328125" customWidth="1"/>
    <col min="7694" max="7696" width="17.6328125" customWidth="1"/>
    <col min="7937" max="7937" width="30.6328125" customWidth="1"/>
    <col min="7938" max="7938" width="9.7265625" customWidth="1"/>
    <col min="7939" max="7939" width="6.453125" customWidth="1"/>
    <col min="7940" max="7940" width="2.26953125" customWidth="1"/>
    <col min="7941" max="7941" width="11.26953125" customWidth="1"/>
    <col min="7942" max="7944" width="10.6328125" customWidth="1"/>
    <col min="7945" max="7948" width="5.6328125" customWidth="1"/>
    <col min="7949" max="7949" width="20.6328125" customWidth="1"/>
    <col min="7950" max="7952" width="17.6328125" customWidth="1"/>
    <col min="8193" max="8193" width="30.6328125" customWidth="1"/>
    <col min="8194" max="8194" width="9.7265625" customWidth="1"/>
    <col min="8195" max="8195" width="6.453125" customWidth="1"/>
    <col min="8196" max="8196" width="2.26953125" customWidth="1"/>
    <col min="8197" max="8197" width="11.26953125" customWidth="1"/>
    <col min="8198" max="8200" width="10.6328125" customWidth="1"/>
    <col min="8201" max="8204" width="5.6328125" customWidth="1"/>
    <col min="8205" max="8205" width="20.6328125" customWidth="1"/>
    <col min="8206" max="8208" width="17.6328125" customWidth="1"/>
    <col min="8449" max="8449" width="30.6328125" customWidth="1"/>
    <col min="8450" max="8450" width="9.7265625" customWidth="1"/>
    <col min="8451" max="8451" width="6.453125" customWidth="1"/>
    <col min="8452" max="8452" width="2.26953125" customWidth="1"/>
    <col min="8453" max="8453" width="11.26953125" customWidth="1"/>
    <col min="8454" max="8456" width="10.6328125" customWidth="1"/>
    <col min="8457" max="8460" width="5.6328125" customWidth="1"/>
    <col min="8461" max="8461" width="20.6328125" customWidth="1"/>
    <col min="8462" max="8464" width="17.6328125" customWidth="1"/>
    <col min="8705" max="8705" width="30.6328125" customWidth="1"/>
    <col min="8706" max="8706" width="9.7265625" customWidth="1"/>
    <col min="8707" max="8707" width="6.453125" customWidth="1"/>
    <col min="8708" max="8708" width="2.26953125" customWidth="1"/>
    <col min="8709" max="8709" width="11.26953125" customWidth="1"/>
    <col min="8710" max="8712" width="10.6328125" customWidth="1"/>
    <col min="8713" max="8716" width="5.6328125" customWidth="1"/>
    <col min="8717" max="8717" width="20.6328125" customWidth="1"/>
    <col min="8718" max="8720" width="17.6328125" customWidth="1"/>
    <col min="8961" max="8961" width="30.6328125" customWidth="1"/>
    <col min="8962" max="8962" width="9.7265625" customWidth="1"/>
    <col min="8963" max="8963" width="6.453125" customWidth="1"/>
    <col min="8964" max="8964" width="2.26953125" customWidth="1"/>
    <col min="8965" max="8965" width="11.26953125" customWidth="1"/>
    <col min="8966" max="8968" width="10.6328125" customWidth="1"/>
    <col min="8969" max="8972" width="5.6328125" customWidth="1"/>
    <col min="8973" max="8973" width="20.6328125" customWidth="1"/>
    <col min="8974" max="8976" width="17.6328125" customWidth="1"/>
    <col min="9217" max="9217" width="30.6328125" customWidth="1"/>
    <col min="9218" max="9218" width="9.7265625" customWidth="1"/>
    <col min="9219" max="9219" width="6.453125" customWidth="1"/>
    <col min="9220" max="9220" width="2.26953125" customWidth="1"/>
    <col min="9221" max="9221" width="11.26953125" customWidth="1"/>
    <col min="9222" max="9224" width="10.6328125" customWidth="1"/>
    <col min="9225" max="9228" width="5.6328125" customWidth="1"/>
    <col min="9229" max="9229" width="20.6328125" customWidth="1"/>
    <col min="9230" max="9232" width="17.6328125" customWidth="1"/>
    <col min="9473" max="9473" width="30.6328125" customWidth="1"/>
    <col min="9474" max="9474" width="9.7265625" customWidth="1"/>
    <col min="9475" max="9475" width="6.453125" customWidth="1"/>
    <col min="9476" max="9476" width="2.26953125" customWidth="1"/>
    <col min="9477" max="9477" width="11.26953125" customWidth="1"/>
    <col min="9478" max="9480" width="10.6328125" customWidth="1"/>
    <col min="9481" max="9484" width="5.6328125" customWidth="1"/>
    <col min="9485" max="9485" width="20.6328125" customWidth="1"/>
    <col min="9486" max="9488" width="17.6328125" customWidth="1"/>
    <col min="9729" max="9729" width="30.6328125" customWidth="1"/>
    <col min="9730" max="9730" width="9.7265625" customWidth="1"/>
    <col min="9731" max="9731" width="6.453125" customWidth="1"/>
    <col min="9732" max="9732" width="2.26953125" customWidth="1"/>
    <col min="9733" max="9733" width="11.26953125" customWidth="1"/>
    <col min="9734" max="9736" width="10.6328125" customWidth="1"/>
    <col min="9737" max="9740" width="5.6328125" customWidth="1"/>
    <col min="9741" max="9741" width="20.6328125" customWidth="1"/>
    <col min="9742" max="9744" width="17.6328125" customWidth="1"/>
    <col min="9985" max="9985" width="30.6328125" customWidth="1"/>
    <col min="9986" max="9986" width="9.7265625" customWidth="1"/>
    <col min="9987" max="9987" width="6.453125" customWidth="1"/>
    <col min="9988" max="9988" width="2.26953125" customWidth="1"/>
    <col min="9989" max="9989" width="11.26953125" customWidth="1"/>
    <col min="9990" max="9992" width="10.6328125" customWidth="1"/>
    <col min="9993" max="9996" width="5.6328125" customWidth="1"/>
    <col min="9997" max="9997" width="20.6328125" customWidth="1"/>
    <col min="9998" max="10000" width="17.6328125" customWidth="1"/>
    <col min="10241" max="10241" width="30.6328125" customWidth="1"/>
    <col min="10242" max="10242" width="9.7265625" customWidth="1"/>
    <col min="10243" max="10243" width="6.453125" customWidth="1"/>
    <col min="10244" max="10244" width="2.26953125" customWidth="1"/>
    <col min="10245" max="10245" width="11.26953125" customWidth="1"/>
    <col min="10246" max="10248" width="10.6328125" customWidth="1"/>
    <col min="10249" max="10252" width="5.6328125" customWidth="1"/>
    <col min="10253" max="10253" width="20.6328125" customWidth="1"/>
    <col min="10254" max="10256" width="17.6328125" customWidth="1"/>
    <col min="10497" max="10497" width="30.6328125" customWidth="1"/>
    <col min="10498" max="10498" width="9.7265625" customWidth="1"/>
    <col min="10499" max="10499" width="6.453125" customWidth="1"/>
    <col min="10500" max="10500" width="2.26953125" customWidth="1"/>
    <col min="10501" max="10501" width="11.26953125" customWidth="1"/>
    <col min="10502" max="10504" width="10.6328125" customWidth="1"/>
    <col min="10505" max="10508" width="5.6328125" customWidth="1"/>
    <col min="10509" max="10509" width="20.6328125" customWidth="1"/>
    <col min="10510" max="10512" width="17.6328125" customWidth="1"/>
    <col min="10753" max="10753" width="30.6328125" customWidth="1"/>
    <col min="10754" max="10754" width="9.7265625" customWidth="1"/>
    <col min="10755" max="10755" width="6.453125" customWidth="1"/>
    <col min="10756" max="10756" width="2.26953125" customWidth="1"/>
    <col min="10757" max="10757" width="11.26953125" customWidth="1"/>
    <col min="10758" max="10760" width="10.6328125" customWidth="1"/>
    <col min="10761" max="10764" width="5.6328125" customWidth="1"/>
    <col min="10765" max="10765" width="20.6328125" customWidth="1"/>
    <col min="10766" max="10768" width="17.6328125" customWidth="1"/>
    <col min="11009" max="11009" width="30.6328125" customWidth="1"/>
    <col min="11010" max="11010" width="9.7265625" customWidth="1"/>
    <col min="11011" max="11011" width="6.453125" customWidth="1"/>
    <col min="11012" max="11012" width="2.26953125" customWidth="1"/>
    <col min="11013" max="11013" width="11.26953125" customWidth="1"/>
    <col min="11014" max="11016" width="10.6328125" customWidth="1"/>
    <col min="11017" max="11020" width="5.6328125" customWidth="1"/>
    <col min="11021" max="11021" width="20.6328125" customWidth="1"/>
    <col min="11022" max="11024" width="17.6328125" customWidth="1"/>
    <col min="11265" max="11265" width="30.6328125" customWidth="1"/>
    <col min="11266" max="11266" width="9.7265625" customWidth="1"/>
    <col min="11267" max="11267" width="6.453125" customWidth="1"/>
    <col min="11268" max="11268" width="2.26953125" customWidth="1"/>
    <col min="11269" max="11269" width="11.26953125" customWidth="1"/>
    <col min="11270" max="11272" width="10.6328125" customWidth="1"/>
    <col min="11273" max="11276" width="5.6328125" customWidth="1"/>
    <col min="11277" max="11277" width="20.6328125" customWidth="1"/>
    <col min="11278" max="11280" width="17.6328125" customWidth="1"/>
    <col min="11521" max="11521" width="30.6328125" customWidth="1"/>
    <col min="11522" max="11522" width="9.7265625" customWidth="1"/>
    <col min="11523" max="11523" width="6.453125" customWidth="1"/>
    <col min="11524" max="11524" width="2.26953125" customWidth="1"/>
    <col min="11525" max="11525" width="11.26953125" customWidth="1"/>
    <col min="11526" max="11528" width="10.6328125" customWidth="1"/>
    <col min="11529" max="11532" width="5.6328125" customWidth="1"/>
    <col min="11533" max="11533" width="20.6328125" customWidth="1"/>
    <col min="11534" max="11536" width="17.6328125" customWidth="1"/>
    <col min="11777" max="11777" width="30.6328125" customWidth="1"/>
    <col min="11778" max="11778" width="9.7265625" customWidth="1"/>
    <col min="11779" max="11779" width="6.453125" customWidth="1"/>
    <col min="11780" max="11780" width="2.26953125" customWidth="1"/>
    <col min="11781" max="11781" width="11.26953125" customWidth="1"/>
    <col min="11782" max="11784" width="10.6328125" customWidth="1"/>
    <col min="11785" max="11788" width="5.6328125" customWidth="1"/>
    <col min="11789" max="11789" width="20.6328125" customWidth="1"/>
    <col min="11790" max="11792" width="17.6328125" customWidth="1"/>
    <col min="12033" max="12033" width="30.6328125" customWidth="1"/>
    <col min="12034" max="12034" width="9.7265625" customWidth="1"/>
    <col min="12035" max="12035" width="6.453125" customWidth="1"/>
    <col min="12036" max="12036" width="2.26953125" customWidth="1"/>
    <col min="12037" max="12037" width="11.26953125" customWidth="1"/>
    <col min="12038" max="12040" width="10.6328125" customWidth="1"/>
    <col min="12041" max="12044" width="5.6328125" customWidth="1"/>
    <col min="12045" max="12045" width="20.6328125" customWidth="1"/>
    <col min="12046" max="12048" width="17.6328125" customWidth="1"/>
    <col min="12289" max="12289" width="30.6328125" customWidth="1"/>
    <col min="12290" max="12290" width="9.7265625" customWidth="1"/>
    <col min="12291" max="12291" width="6.453125" customWidth="1"/>
    <col min="12292" max="12292" width="2.26953125" customWidth="1"/>
    <col min="12293" max="12293" width="11.26953125" customWidth="1"/>
    <col min="12294" max="12296" width="10.6328125" customWidth="1"/>
    <col min="12297" max="12300" width="5.6328125" customWidth="1"/>
    <col min="12301" max="12301" width="20.6328125" customWidth="1"/>
    <col min="12302" max="12304" width="17.6328125" customWidth="1"/>
    <col min="12545" max="12545" width="30.6328125" customWidth="1"/>
    <col min="12546" max="12546" width="9.7265625" customWidth="1"/>
    <col min="12547" max="12547" width="6.453125" customWidth="1"/>
    <col min="12548" max="12548" width="2.26953125" customWidth="1"/>
    <col min="12549" max="12549" width="11.26953125" customWidth="1"/>
    <col min="12550" max="12552" width="10.6328125" customWidth="1"/>
    <col min="12553" max="12556" width="5.6328125" customWidth="1"/>
    <col min="12557" max="12557" width="20.6328125" customWidth="1"/>
    <col min="12558" max="12560" width="17.6328125" customWidth="1"/>
    <col min="12801" max="12801" width="30.6328125" customWidth="1"/>
    <col min="12802" max="12802" width="9.7265625" customWidth="1"/>
    <col min="12803" max="12803" width="6.453125" customWidth="1"/>
    <col min="12804" max="12804" width="2.26953125" customWidth="1"/>
    <col min="12805" max="12805" width="11.26953125" customWidth="1"/>
    <col min="12806" max="12808" width="10.6328125" customWidth="1"/>
    <col min="12809" max="12812" width="5.6328125" customWidth="1"/>
    <col min="12813" max="12813" width="20.6328125" customWidth="1"/>
    <col min="12814" max="12816" width="17.6328125" customWidth="1"/>
    <col min="13057" max="13057" width="30.6328125" customWidth="1"/>
    <col min="13058" max="13058" width="9.7265625" customWidth="1"/>
    <col min="13059" max="13059" width="6.453125" customWidth="1"/>
    <col min="13060" max="13060" width="2.26953125" customWidth="1"/>
    <col min="13061" max="13061" width="11.26953125" customWidth="1"/>
    <col min="13062" max="13064" width="10.6328125" customWidth="1"/>
    <col min="13065" max="13068" width="5.6328125" customWidth="1"/>
    <col min="13069" max="13069" width="20.6328125" customWidth="1"/>
    <col min="13070" max="13072" width="17.6328125" customWidth="1"/>
    <col min="13313" max="13313" width="30.6328125" customWidth="1"/>
    <col min="13314" max="13314" width="9.7265625" customWidth="1"/>
    <col min="13315" max="13315" width="6.453125" customWidth="1"/>
    <col min="13316" max="13316" width="2.26953125" customWidth="1"/>
    <col min="13317" max="13317" width="11.26953125" customWidth="1"/>
    <col min="13318" max="13320" width="10.6328125" customWidth="1"/>
    <col min="13321" max="13324" width="5.6328125" customWidth="1"/>
    <col min="13325" max="13325" width="20.6328125" customWidth="1"/>
    <col min="13326" max="13328" width="17.6328125" customWidth="1"/>
    <col min="13569" max="13569" width="30.6328125" customWidth="1"/>
    <col min="13570" max="13570" width="9.7265625" customWidth="1"/>
    <col min="13571" max="13571" width="6.453125" customWidth="1"/>
    <col min="13572" max="13572" width="2.26953125" customWidth="1"/>
    <col min="13573" max="13573" width="11.26953125" customWidth="1"/>
    <col min="13574" max="13576" width="10.6328125" customWidth="1"/>
    <col min="13577" max="13580" width="5.6328125" customWidth="1"/>
    <col min="13581" max="13581" width="20.6328125" customWidth="1"/>
    <col min="13582" max="13584" width="17.6328125" customWidth="1"/>
    <col min="13825" max="13825" width="30.6328125" customWidth="1"/>
    <col min="13826" max="13826" width="9.7265625" customWidth="1"/>
    <col min="13827" max="13827" width="6.453125" customWidth="1"/>
    <col min="13828" max="13828" width="2.26953125" customWidth="1"/>
    <col min="13829" max="13829" width="11.26953125" customWidth="1"/>
    <col min="13830" max="13832" width="10.6328125" customWidth="1"/>
    <col min="13833" max="13836" width="5.6328125" customWidth="1"/>
    <col min="13837" max="13837" width="20.6328125" customWidth="1"/>
    <col min="13838" max="13840" width="17.6328125" customWidth="1"/>
    <col min="14081" max="14081" width="30.6328125" customWidth="1"/>
    <col min="14082" max="14082" width="9.7265625" customWidth="1"/>
    <col min="14083" max="14083" width="6.453125" customWidth="1"/>
    <col min="14084" max="14084" width="2.26953125" customWidth="1"/>
    <col min="14085" max="14085" width="11.26953125" customWidth="1"/>
    <col min="14086" max="14088" width="10.6328125" customWidth="1"/>
    <col min="14089" max="14092" width="5.6328125" customWidth="1"/>
    <col min="14093" max="14093" width="20.6328125" customWidth="1"/>
    <col min="14094" max="14096" width="17.6328125" customWidth="1"/>
    <col min="14337" max="14337" width="30.6328125" customWidth="1"/>
    <col min="14338" max="14338" width="9.7265625" customWidth="1"/>
    <col min="14339" max="14339" width="6.453125" customWidth="1"/>
    <col min="14340" max="14340" width="2.26953125" customWidth="1"/>
    <col min="14341" max="14341" width="11.26953125" customWidth="1"/>
    <col min="14342" max="14344" width="10.6328125" customWidth="1"/>
    <col min="14345" max="14348" width="5.6328125" customWidth="1"/>
    <col min="14349" max="14349" width="20.6328125" customWidth="1"/>
    <col min="14350" max="14352" width="17.6328125" customWidth="1"/>
    <col min="14593" max="14593" width="30.6328125" customWidth="1"/>
    <col min="14594" max="14594" width="9.7265625" customWidth="1"/>
    <col min="14595" max="14595" width="6.453125" customWidth="1"/>
    <col min="14596" max="14596" width="2.26953125" customWidth="1"/>
    <col min="14597" max="14597" width="11.26953125" customWidth="1"/>
    <col min="14598" max="14600" width="10.6328125" customWidth="1"/>
    <col min="14601" max="14604" width="5.6328125" customWidth="1"/>
    <col min="14605" max="14605" width="20.6328125" customWidth="1"/>
    <col min="14606" max="14608" width="17.6328125" customWidth="1"/>
    <col min="14849" max="14849" width="30.6328125" customWidth="1"/>
    <col min="14850" max="14850" width="9.7265625" customWidth="1"/>
    <col min="14851" max="14851" width="6.453125" customWidth="1"/>
    <col min="14852" max="14852" width="2.26953125" customWidth="1"/>
    <col min="14853" max="14853" width="11.26953125" customWidth="1"/>
    <col min="14854" max="14856" width="10.6328125" customWidth="1"/>
    <col min="14857" max="14860" width="5.6328125" customWidth="1"/>
    <col min="14861" max="14861" width="20.6328125" customWidth="1"/>
    <col min="14862" max="14864" width="17.6328125" customWidth="1"/>
    <col min="15105" max="15105" width="30.6328125" customWidth="1"/>
    <col min="15106" max="15106" width="9.7265625" customWidth="1"/>
    <col min="15107" max="15107" width="6.453125" customWidth="1"/>
    <col min="15108" max="15108" width="2.26953125" customWidth="1"/>
    <col min="15109" max="15109" width="11.26953125" customWidth="1"/>
    <col min="15110" max="15112" width="10.6328125" customWidth="1"/>
    <col min="15113" max="15116" width="5.6328125" customWidth="1"/>
    <col min="15117" max="15117" width="20.6328125" customWidth="1"/>
    <col min="15118" max="15120" width="17.6328125" customWidth="1"/>
    <col min="15361" max="15361" width="30.6328125" customWidth="1"/>
    <col min="15362" max="15362" width="9.7265625" customWidth="1"/>
    <col min="15363" max="15363" width="6.453125" customWidth="1"/>
    <col min="15364" max="15364" width="2.26953125" customWidth="1"/>
    <col min="15365" max="15365" width="11.26953125" customWidth="1"/>
    <col min="15366" max="15368" width="10.6328125" customWidth="1"/>
    <col min="15369" max="15372" width="5.6328125" customWidth="1"/>
    <col min="15373" max="15373" width="20.6328125" customWidth="1"/>
    <col min="15374" max="15376" width="17.6328125" customWidth="1"/>
    <col min="15617" max="15617" width="30.6328125" customWidth="1"/>
    <col min="15618" max="15618" width="9.7265625" customWidth="1"/>
    <col min="15619" max="15619" width="6.453125" customWidth="1"/>
    <col min="15620" max="15620" width="2.26953125" customWidth="1"/>
    <col min="15621" max="15621" width="11.26953125" customWidth="1"/>
    <col min="15622" max="15624" width="10.6328125" customWidth="1"/>
    <col min="15625" max="15628" width="5.6328125" customWidth="1"/>
    <col min="15629" max="15629" width="20.6328125" customWidth="1"/>
    <col min="15630" max="15632" width="17.6328125" customWidth="1"/>
    <col min="15873" max="15873" width="30.6328125" customWidth="1"/>
    <col min="15874" max="15874" width="9.7265625" customWidth="1"/>
    <col min="15875" max="15875" width="6.453125" customWidth="1"/>
    <col min="15876" max="15876" width="2.26953125" customWidth="1"/>
    <col min="15877" max="15877" width="11.26953125" customWidth="1"/>
    <col min="15878" max="15880" width="10.6328125" customWidth="1"/>
    <col min="15881" max="15884" width="5.6328125" customWidth="1"/>
    <col min="15885" max="15885" width="20.6328125" customWidth="1"/>
    <col min="15886" max="15888" width="17.6328125" customWidth="1"/>
    <col min="16129" max="16129" width="30.6328125" customWidth="1"/>
    <col min="16130" max="16130" width="9.7265625" customWidth="1"/>
    <col min="16131" max="16131" width="6.453125" customWidth="1"/>
    <col min="16132" max="16132" width="2.26953125" customWidth="1"/>
    <col min="16133" max="16133" width="11.26953125" customWidth="1"/>
    <col min="16134" max="16136" width="10.6328125" customWidth="1"/>
    <col min="16137" max="16140" width="5.6328125" customWidth="1"/>
    <col min="16141" max="16141" width="20.6328125" customWidth="1"/>
    <col min="16142" max="16144" width="17.6328125" customWidth="1"/>
  </cols>
  <sheetData>
    <row r="1" spans="1:17" ht="24.5">
      <c r="A1" s="1" t="s">
        <v>0</v>
      </c>
      <c r="B1" s="2"/>
      <c r="C1" s="2"/>
      <c r="D1" s="2"/>
      <c r="E1" s="2"/>
      <c r="O1" s="120">
        <v>44568</v>
      </c>
      <c r="P1" s="121"/>
    </row>
    <row r="2" spans="1:17" ht="17">
      <c r="A2" s="3"/>
      <c r="B2" s="3"/>
      <c r="C2" s="3"/>
      <c r="D2" s="3"/>
      <c r="E2" s="3"/>
      <c r="O2" s="4"/>
      <c r="P2" s="5"/>
    </row>
    <row r="3" spans="1:17" ht="17">
      <c r="A3" s="3"/>
      <c r="B3" s="3"/>
      <c r="C3" s="3"/>
      <c r="D3" s="3"/>
      <c r="E3" s="3"/>
      <c r="O3" s="6"/>
    </row>
    <row r="4" spans="1:17" ht="32.25" customHeight="1">
      <c r="A4" s="122" t="s">
        <v>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</row>
    <row r="5" spans="1:17" ht="32.25" customHeight="1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</row>
    <row r="6" spans="1:17" ht="18.75" customHeight="1" thickBot="1">
      <c r="A6" s="7" t="s">
        <v>2</v>
      </c>
      <c r="B6" s="8"/>
      <c r="F6" s="9"/>
    </row>
    <row r="7" spans="1:17" ht="19.5" customHeight="1">
      <c r="A7" s="124" t="s">
        <v>3</v>
      </c>
      <c r="B7" s="126" t="s">
        <v>4</v>
      </c>
      <c r="C7" s="128" t="s">
        <v>5</v>
      </c>
      <c r="D7" s="129"/>
      <c r="E7" s="130"/>
      <c r="F7" s="134" t="s">
        <v>5</v>
      </c>
      <c r="G7" s="135"/>
      <c r="H7" s="10" t="s">
        <v>6</v>
      </c>
      <c r="I7" s="134" t="s">
        <v>7</v>
      </c>
      <c r="J7" s="135"/>
      <c r="K7" s="136" t="s">
        <v>8</v>
      </c>
      <c r="L7" s="137"/>
      <c r="M7" s="138" t="s">
        <v>9</v>
      </c>
      <c r="N7" s="113" t="s">
        <v>10</v>
      </c>
      <c r="O7" s="114"/>
      <c r="P7" s="115"/>
    </row>
    <row r="8" spans="1:17" ht="19.5" customHeight="1" thickBot="1">
      <c r="A8" s="125"/>
      <c r="B8" s="127"/>
      <c r="C8" s="131"/>
      <c r="D8" s="132"/>
      <c r="E8" s="133"/>
      <c r="F8" s="11" t="s">
        <v>11</v>
      </c>
      <c r="G8" s="12" t="s">
        <v>12</v>
      </c>
      <c r="H8" s="12" t="s">
        <v>12</v>
      </c>
      <c r="I8" s="116" t="s">
        <v>12</v>
      </c>
      <c r="J8" s="117"/>
      <c r="K8" s="118" t="s">
        <v>13</v>
      </c>
      <c r="L8" s="119"/>
      <c r="M8" s="139"/>
      <c r="N8" s="13" t="s">
        <v>14</v>
      </c>
      <c r="O8" s="14" t="s">
        <v>15</v>
      </c>
      <c r="P8" s="15" t="s">
        <v>16</v>
      </c>
    </row>
    <row r="9" spans="1:17" ht="17.25" customHeight="1" thickTop="1">
      <c r="A9" s="16" t="s">
        <v>17</v>
      </c>
      <c r="B9" s="17"/>
      <c r="C9" s="18">
        <f>E9</f>
        <v>44567</v>
      </c>
      <c r="D9" s="19" t="s">
        <v>18</v>
      </c>
      <c r="E9" s="20">
        <v>44567</v>
      </c>
      <c r="F9" s="21" t="s">
        <v>19</v>
      </c>
      <c r="G9" s="22" t="s">
        <v>19</v>
      </c>
      <c r="H9" s="23" t="str">
        <f t="shared" ref="H9:H18" si="0">G9</f>
        <v>--</v>
      </c>
      <c r="I9" s="24" t="s">
        <v>19</v>
      </c>
      <c r="J9" s="25" t="s">
        <v>20</v>
      </c>
      <c r="K9" s="26" t="str">
        <f t="shared" ref="K9:K18" si="1">I9</f>
        <v>--</v>
      </c>
      <c r="L9" s="27" t="s">
        <v>20</v>
      </c>
      <c r="M9" s="28">
        <f t="shared" ref="M9:M16" si="2">E9+16</f>
        <v>44583</v>
      </c>
      <c r="N9" s="29">
        <f t="shared" ref="N9:N16" si="3">M9+7</f>
        <v>44590</v>
      </c>
      <c r="O9" s="30">
        <f t="shared" ref="O9:O16" si="4">M9+10</f>
        <v>44593</v>
      </c>
      <c r="P9" s="31">
        <f t="shared" ref="P9:P16" si="5">M9+10</f>
        <v>44593</v>
      </c>
      <c r="Q9" s="32"/>
    </row>
    <row r="10" spans="1:17" ht="17.25" customHeight="1">
      <c r="A10" s="16" t="s">
        <v>21</v>
      </c>
      <c r="B10" s="33" t="s">
        <v>22</v>
      </c>
      <c r="C10" s="18">
        <f>E10</f>
        <v>44574</v>
      </c>
      <c r="D10" s="19" t="s">
        <v>18</v>
      </c>
      <c r="E10" s="20">
        <f t="shared" ref="E10:E18" si="6">E9+7</f>
        <v>44574</v>
      </c>
      <c r="F10" s="21" t="s">
        <v>23</v>
      </c>
      <c r="G10" s="21" t="s">
        <v>24</v>
      </c>
      <c r="H10" s="34" t="str">
        <f t="shared" si="0"/>
        <v>*6</v>
      </c>
      <c r="I10" s="24" t="s">
        <v>25</v>
      </c>
      <c r="J10" s="35" t="s">
        <v>20</v>
      </c>
      <c r="K10" s="36" t="str">
        <f t="shared" si="1"/>
        <v>*5</v>
      </c>
      <c r="L10" s="35" t="s">
        <v>20</v>
      </c>
      <c r="M10" s="28">
        <f t="shared" si="2"/>
        <v>44590</v>
      </c>
      <c r="N10" s="37">
        <f t="shared" si="3"/>
        <v>44597</v>
      </c>
      <c r="O10" s="38">
        <f t="shared" si="4"/>
        <v>44600</v>
      </c>
      <c r="P10" s="39">
        <f t="shared" si="5"/>
        <v>44600</v>
      </c>
      <c r="Q10" s="32"/>
    </row>
    <row r="11" spans="1:17" ht="17.25" customHeight="1">
      <c r="A11" s="16" t="s">
        <v>26</v>
      </c>
      <c r="B11" s="33" t="s">
        <v>27</v>
      </c>
      <c r="C11" s="18">
        <f t="shared" ref="C11:C16" si="7">E11</f>
        <v>44581</v>
      </c>
      <c r="D11" s="19" t="s">
        <v>18</v>
      </c>
      <c r="E11" s="20">
        <f t="shared" si="6"/>
        <v>44581</v>
      </c>
      <c r="F11" s="21">
        <v>17</v>
      </c>
      <c r="G11" s="40">
        <v>14</v>
      </c>
      <c r="H11" s="34">
        <f t="shared" si="0"/>
        <v>14</v>
      </c>
      <c r="I11" s="36">
        <v>13</v>
      </c>
      <c r="J11" s="35" t="s">
        <v>20</v>
      </c>
      <c r="K11" s="36">
        <f t="shared" si="1"/>
        <v>13</v>
      </c>
      <c r="L11" s="35" t="s">
        <v>20</v>
      </c>
      <c r="M11" s="28">
        <f t="shared" si="2"/>
        <v>44597</v>
      </c>
      <c r="N11" s="37">
        <f t="shared" si="3"/>
        <v>44604</v>
      </c>
      <c r="O11" s="38">
        <f t="shared" si="4"/>
        <v>44607</v>
      </c>
      <c r="P11" s="39">
        <f t="shared" si="5"/>
        <v>44607</v>
      </c>
      <c r="Q11" s="32"/>
    </row>
    <row r="12" spans="1:17" ht="17.25" customHeight="1">
      <c r="A12" s="16" t="s">
        <v>28</v>
      </c>
      <c r="B12" s="33" t="s">
        <v>29</v>
      </c>
      <c r="C12" s="18">
        <f t="shared" si="7"/>
        <v>44588</v>
      </c>
      <c r="D12" s="19" t="s">
        <v>18</v>
      </c>
      <c r="E12" s="20">
        <f t="shared" si="6"/>
        <v>44588</v>
      </c>
      <c r="F12" s="21">
        <v>24</v>
      </c>
      <c r="G12" s="40">
        <v>21</v>
      </c>
      <c r="H12" s="34">
        <f t="shared" si="0"/>
        <v>21</v>
      </c>
      <c r="I12" s="36">
        <v>20</v>
      </c>
      <c r="J12" s="35" t="s">
        <v>20</v>
      </c>
      <c r="K12" s="36">
        <f t="shared" si="1"/>
        <v>20</v>
      </c>
      <c r="L12" s="35" t="s">
        <v>20</v>
      </c>
      <c r="M12" s="28">
        <f t="shared" si="2"/>
        <v>44604</v>
      </c>
      <c r="N12" s="37">
        <f t="shared" si="3"/>
        <v>44611</v>
      </c>
      <c r="O12" s="38">
        <f t="shared" si="4"/>
        <v>44614</v>
      </c>
      <c r="P12" s="39">
        <f t="shared" si="5"/>
        <v>44614</v>
      </c>
      <c r="Q12" s="32"/>
    </row>
    <row r="13" spans="1:17" ht="17.25" customHeight="1">
      <c r="A13" s="16" t="s">
        <v>30</v>
      </c>
      <c r="B13" s="33" t="s">
        <v>31</v>
      </c>
      <c r="C13" s="18">
        <f t="shared" si="7"/>
        <v>44595</v>
      </c>
      <c r="D13" s="19" t="s">
        <v>18</v>
      </c>
      <c r="E13" s="20">
        <f t="shared" si="6"/>
        <v>44595</v>
      </c>
      <c r="F13" s="21">
        <v>31</v>
      </c>
      <c r="G13" s="21">
        <v>28</v>
      </c>
      <c r="H13" s="34">
        <f>G13</f>
        <v>28</v>
      </c>
      <c r="I13" s="24">
        <v>27</v>
      </c>
      <c r="J13" s="35" t="s">
        <v>20</v>
      </c>
      <c r="K13" s="36">
        <f t="shared" si="1"/>
        <v>27</v>
      </c>
      <c r="L13" s="35" t="s">
        <v>20</v>
      </c>
      <c r="M13" s="41">
        <f t="shared" si="2"/>
        <v>44611</v>
      </c>
      <c r="N13" s="37">
        <f t="shared" si="3"/>
        <v>44618</v>
      </c>
      <c r="O13" s="38">
        <f t="shared" si="4"/>
        <v>44621</v>
      </c>
      <c r="P13" s="39">
        <f t="shared" si="5"/>
        <v>44621</v>
      </c>
      <c r="Q13" s="32"/>
    </row>
    <row r="14" spans="1:17" s="49" customFormat="1" ht="17.25" customHeight="1">
      <c r="A14" s="16" t="s">
        <v>32</v>
      </c>
      <c r="B14" s="17" t="s">
        <v>31</v>
      </c>
      <c r="C14" s="18">
        <f t="shared" si="7"/>
        <v>44602</v>
      </c>
      <c r="D14" s="42" t="s">
        <v>18</v>
      </c>
      <c r="E14" s="20">
        <f t="shared" si="6"/>
        <v>44602</v>
      </c>
      <c r="F14" s="21">
        <v>7</v>
      </c>
      <c r="G14" s="21">
        <v>4</v>
      </c>
      <c r="H14" s="34">
        <f t="shared" si="0"/>
        <v>4</v>
      </c>
      <c r="I14" s="24">
        <v>3</v>
      </c>
      <c r="J14" s="43" t="s">
        <v>20</v>
      </c>
      <c r="K14" s="44">
        <f t="shared" si="1"/>
        <v>3</v>
      </c>
      <c r="L14" s="43" t="s">
        <v>20</v>
      </c>
      <c r="M14" s="41">
        <f t="shared" si="2"/>
        <v>44618</v>
      </c>
      <c r="N14" s="45">
        <f t="shared" si="3"/>
        <v>44625</v>
      </c>
      <c r="O14" s="46">
        <f t="shared" si="4"/>
        <v>44628</v>
      </c>
      <c r="P14" s="47">
        <f t="shared" si="5"/>
        <v>44628</v>
      </c>
      <c r="Q14" s="48"/>
    </row>
    <row r="15" spans="1:17" ht="17.25" customHeight="1">
      <c r="A15" s="16" t="s">
        <v>33</v>
      </c>
      <c r="B15" s="33" t="s">
        <v>34</v>
      </c>
      <c r="C15" s="18">
        <f t="shared" si="7"/>
        <v>44609</v>
      </c>
      <c r="D15" s="42" t="s">
        <v>18</v>
      </c>
      <c r="E15" s="20">
        <f t="shared" si="6"/>
        <v>44609</v>
      </c>
      <c r="F15" s="21">
        <v>14</v>
      </c>
      <c r="G15" s="40" t="s">
        <v>35</v>
      </c>
      <c r="H15" s="34" t="str">
        <f t="shared" si="0"/>
        <v>*10</v>
      </c>
      <c r="I15" s="44" t="s">
        <v>36</v>
      </c>
      <c r="J15" s="35" t="s">
        <v>20</v>
      </c>
      <c r="K15" s="44" t="str">
        <f t="shared" si="1"/>
        <v>*9</v>
      </c>
      <c r="L15" s="35" t="s">
        <v>20</v>
      </c>
      <c r="M15" s="41">
        <f t="shared" si="2"/>
        <v>44625</v>
      </c>
      <c r="N15" s="45">
        <f t="shared" si="3"/>
        <v>44632</v>
      </c>
      <c r="O15" s="46">
        <f t="shared" si="4"/>
        <v>44635</v>
      </c>
      <c r="P15" s="47">
        <f t="shared" si="5"/>
        <v>44635</v>
      </c>
      <c r="Q15" s="32"/>
    </row>
    <row r="16" spans="1:17" ht="17.25" customHeight="1">
      <c r="A16" s="16" t="s">
        <v>37</v>
      </c>
      <c r="B16" s="33" t="s">
        <v>38</v>
      </c>
      <c r="C16" s="18">
        <f t="shared" si="7"/>
        <v>44616</v>
      </c>
      <c r="D16" s="42" t="s">
        <v>18</v>
      </c>
      <c r="E16" s="20">
        <f t="shared" si="6"/>
        <v>44616</v>
      </c>
      <c r="F16" s="21" t="s">
        <v>39</v>
      </c>
      <c r="G16" s="21" t="s">
        <v>40</v>
      </c>
      <c r="H16" s="34" t="str">
        <f>G16</f>
        <v>*17</v>
      </c>
      <c r="I16" s="24" t="s">
        <v>41</v>
      </c>
      <c r="J16" s="35" t="s">
        <v>20</v>
      </c>
      <c r="K16" s="36" t="str">
        <f t="shared" si="1"/>
        <v>*16</v>
      </c>
      <c r="L16" s="35" t="s">
        <v>20</v>
      </c>
      <c r="M16" s="41">
        <f t="shared" si="2"/>
        <v>44632</v>
      </c>
      <c r="N16" s="50">
        <f t="shared" si="3"/>
        <v>44639</v>
      </c>
      <c r="O16" s="51">
        <f t="shared" si="4"/>
        <v>44642</v>
      </c>
      <c r="P16" s="52">
        <f t="shared" si="5"/>
        <v>44642</v>
      </c>
      <c r="Q16" s="32"/>
    </row>
    <row r="17" spans="1:19" s="67" customFormat="1" ht="17.25" customHeight="1">
      <c r="A17" s="53"/>
      <c r="B17" s="54"/>
      <c r="C17" s="55">
        <f>E17</f>
        <v>44623</v>
      </c>
      <c r="D17" s="56" t="s">
        <v>18</v>
      </c>
      <c r="E17" s="57">
        <f t="shared" si="6"/>
        <v>44623</v>
      </c>
      <c r="F17" s="58"/>
      <c r="G17" s="59"/>
      <c r="H17" s="60">
        <f t="shared" si="0"/>
        <v>0</v>
      </c>
      <c r="I17" s="61"/>
      <c r="J17" s="27" t="s">
        <v>20</v>
      </c>
      <c r="K17" s="61">
        <f t="shared" si="1"/>
        <v>0</v>
      </c>
      <c r="L17" s="27" t="s">
        <v>20</v>
      </c>
      <c r="M17" s="62">
        <f>E17+16</f>
        <v>44639</v>
      </c>
      <c r="N17" s="63">
        <f>M17+7</f>
        <v>44646</v>
      </c>
      <c r="O17" s="64">
        <f>M17+10</f>
        <v>44649</v>
      </c>
      <c r="P17" s="65">
        <f>M17+10</f>
        <v>44649</v>
      </c>
      <c r="Q17" s="66"/>
    </row>
    <row r="18" spans="1:19" ht="17.25" customHeight="1" thickBot="1">
      <c r="A18" s="68"/>
      <c r="B18" s="69"/>
      <c r="C18" s="70">
        <f>E18</f>
        <v>44630</v>
      </c>
      <c r="D18" s="71" t="s">
        <v>18</v>
      </c>
      <c r="E18" s="72">
        <f t="shared" si="6"/>
        <v>44630</v>
      </c>
      <c r="F18" s="69"/>
      <c r="G18" s="69"/>
      <c r="H18" s="73">
        <f t="shared" si="0"/>
        <v>0</v>
      </c>
      <c r="I18" s="73"/>
      <c r="J18" s="74"/>
      <c r="K18" s="73">
        <f t="shared" si="1"/>
        <v>0</v>
      </c>
      <c r="L18" s="74"/>
      <c r="M18" s="75">
        <f>E18+16</f>
        <v>44646</v>
      </c>
      <c r="N18" s="76">
        <f>M18+7</f>
        <v>44653</v>
      </c>
      <c r="O18" s="77">
        <f>M18+10</f>
        <v>44656</v>
      </c>
      <c r="P18" s="78">
        <f>M18+10</f>
        <v>44656</v>
      </c>
      <c r="Q18" s="66"/>
    </row>
    <row r="19" spans="1:19" ht="17.25" customHeight="1">
      <c r="A19" s="79"/>
      <c r="F19" s="80"/>
      <c r="G19" s="80"/>
      <c r="H19" s="7" t="s">
        <v>42</v>
      </c>
      <c r="I19" s="7"/>
      <c r="J19" s="7"/>
      <c r="N19" s="81" t="s">
        <v>43</v>
      </c>
      <c r="O19" s="67"/>
      <c r="P19" s="82"/>
      <c r="Q19" s="83"/>
      <c r="R19" s="80"/>
      <c r="S19" s="84"/>
    </row>
    <row r="20" spans="1:19" ht="17.25" customHeight="1">
      <c r="A20" s="85"/>
      <c r="B20" s="86"/>
      <c r="C20" s="86"/>
      <c r="D20" s="86"/>
      <c r="E20" s="86"/>
      <c r="F20" s="80"/>
      <c r="G20" s="80"/>
      <c r="H20" s="7"/>
      <c r="I20" s="80"/>
      <c r="J20" s="80"/>
      <c r="K20" s="86"/>
      <c r="L20" s="86"/>
      <c r="M20" s="87"/>
      <c r="N20" s="88" t="s">
        <v>44</v>
      </c>
      <c r="P20" s="89"/>
      <c r="Q20" s="84"/>
      <c r="R20" s="84"/>
      <c r="S20" s="84"/>
    </row>
    <row r="21" spans="1:19" ht="17.25" customHeight="1">
      <c r="A21" s="7" t="s">
        <v>45</v>
      </c>
      <c r="F21" s="80"/>
      <c r="G21" s="80"/>
      <c r="H21" s="90"/>
      <c r="I21" s="80"/>
      <c r="J21" s="80"/>
      <c r="M21" s="91"/>
      <c r="N21" s="88" t="s">
        <v>46</v>
      </c>
      <c r="P21" s="89"/>
      <c r="Q21" s="84"/>
      <c r="R21" s="84"/>
      <c r="S21" s="84"/>
    </row>
    <row r="22" spans="1:19" s="80" customFormat="1" ht="17.25" customHeight="1">
      <c r="A22" s="7" t="s">
        <v>47</v>
      </c>
      <c r="M22" s="92"/>
      <c r="N22" s="88"/>
      <c r="O22" s="92"/>
      <c r="P22" s="89"/>
      <c r="Q22" s="93"/>
      <c r="R22" s="93"/>
      <c r="S22" s="93"/>
    </row>
    <row r="23" spans="1:19" s="80" customFormat="1" ht="18.75" customHeight="1">
      <c r="A23" s="7" t="s">
        <v>48</v>
      </c>
      <c r="B23" s="8"/>
      <c r="M23" s="94"/>
      <c r="N23" s="88"/>
      <c r="Q23" s="93"/>
      <c r="R23" s="93"/>
      <c r="S23" s="93"/>
    </row>
    <row r="24" spans="1:19" s="80" customFormat="1" ht="18.75" customHeight="1">
      <c r="A24" s="7" t="s">
        <v>49</v>
      </c>
      <c r="B24" s="7"/>
      <c r="P24" s="89"/>
      <c r="Q24" s="93" t="s">
        <v>50</v>
      </c>
      <c r="R24" s="93"/>
      <c r="S24" s="93"/>
    </row>
    <row r="25" spans="1:19" s="80" customFormat="1" ht="18.75" customHeight="1">
      <c r="A25" s="7" t="s">
        <v>51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P25" s="95"/>
      <c r="Q25" s="93"/>
      <c r="R25" s="93"/>
      <c r="S25" s="93"/>
    </row>
    <row r="26" spans="1:19" s="80" customFormat="1" ht="18.75" customHeight="1">
      <c r="A26" s="7" t="s">
        <v>52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P26" s="95"/>
      <c r="Q26" s="93"/>
      <c r="R26" s="93"/>
      <c r="S26" s="93"/>
    </row>
    <row r="27" spans="1:19" s="80" customFormat="1" ht="18.75" customHeight="1">
      <c r="A27" s="7" t="s">
        <v>53</v>
      </c>
      <c r="B27" s="8"/>
      <c r="F27" s="7"/>
      <c r="G27" s="7"/>
      <c r="H27" s="7"/>
      <c r="I27" s="7"/>
      <c r="J27" s="7"/>
      <c r="P27" s="95"/>
      <c r="Q27" s="93"/>
      <c r="R27" s="93"/>
      <c r="S27" s="93"/>
    </row>
    <row r="28" spans="1:19" ht="18.75" customHeight="1" thickBot="1">
      <c r="A28" s="8"/>
      <c r="B28" s="8"/>
      <c r="P28" s="80"/>
      <c r="Q28" s="84"/>
      <c r="R28" s="84"/>
      <c r="S28" s="84"/>
    </row>
    <row r="29" spans="1:19" ht="18.75" customHeight="1" thickTop="1" thickBot="1">
      <c r="A29" s="96" t="s">
        <v>54</v>
      </c>
      <c r="B29" s="97"/>
      <c r="C29" s="98"/>
      <c r="D29" s="99"/>
      <c r="E29" s="100"/>
      <c r="F29" s="99"/>
      <c r="G29" s="108" t="s">
        <v>55</v>
      </c>
      <c r="H29" s="109"/>
      <c r="I29" s="110"/>
      <c r="J29" s="99"/>
      <c r="K29" s="101"/>
      <c r="L29" s="108" t="s">
        <v>56</v>
      </c>
      <c r="M29" s="110"/>
      <c r="N29" s="101"/>
      <c r="O29" s="108" t="s">
        <v>57</v>
      </c>
      <c r="P29" s="110"/>
      <c r="Q29" s="84"/>
      <c r="R29" s="84"/>
      <c r="S29" s="84"/>
    </row>
    <row r="30" spans="1:19" ht="16.5" customHeight="1" thickTop="1">
      <c r="A30" s="7" t="s">
        <v>58</v>
      </c>
      <c r="B30" s="90"/>
      <c r="C30" s="7" t="s">
        <v>59</v>
      </c>
      <c r="D30" s="7"/>
      <c r="E30" s="7"/>
      <c r="F30" s="7"/>
      <c r="G30" s="7" t="s">
        <v>58</v>
      </c>
      <c r="H30" s="7"/>
      <c r="I30" s="7"/>
      <c r="J30" s="7"/>
      <c r="K30" s="7"/>
      <c r="L30" s="7" t="s">
        <v>60</v>
      </c>
      <c r="M30" s="7"/>
      <c r="N30" s="7"/>
      <c r="O30" s="7" t="s">
        <v>58</v>
      </c>
      <c r="P30" s="102"/>
    </row>
    <row r="31" spans="1:19" ht="17.25" customHeight="1">
      <c r="A31" s="7" t="s">
        <v>61</v>
      </c>
      <c r="B31" s="90"/>
      <c r="C31" s="7" t="s">
        <v>62</v>
      </c>
      <c r="D31" s="7"/>
      <c r="E31" s="7"/>
      <c r="F31" s="7"/>
      <c r="G31" s="7" t="s">
        <v>63</v>
      </c>
      <c r="H31" s="7"/>
      <c r="I31" s="7"/>
      <c r="J31" s="7"/>
      <c r="K31" s="7"/>
      <c r="L31" s="7" t="s">
        <v>64</v>
      </c>
      <c r="M31" s="7"/>
      <c r="N31" s="7"/>
      <c r="O31" s="107" t="s">
        <v>65</v>
      </c>
      <c r="P31" s="107"/>
      <c r="R31" s="103"/>
    </row>
    <row r="32" spans="1:19" ht="17.25" customHeight="1">
      <c r="A32" s="7" t="s">
        <v>66</v>
      </c>
      <c r="B32" s="90"/>
      <c r="C32" s="7" t="s">
        <v>67</v>
      </c>
      <c r="D32" s="99"/>
      <c r="E32" s="7"/>
      <c r="F32" s="7"/>
      <c r="G32" s="7" t="s">
        <v>68</v>
      </c>
      <c r="H32" s="7"/>
      <c r="I32" s="7"/>
      <c r="J32" s="7"/>
      <c r="K32" s="7"/>
      <c r="L32" s="7" t="s">
        <v>69</v>
      </c>
      <c r="M32" s="99"/>
      <c r="N32" s="99"/>
      <c r="O32" s="99" t="s">
        <v>70</v>
      </c>
      <c r="P32" s="104"/>
    </row>
    <row r="33" spans="1:18" ht="17.25" customHeight="1">
      <c r="A33" s="7" t="s">
        <v>71</v>
      </c>
      <c r="B33" s="90"/>
      <c r="C33" s="7" t="s">
        <v>72</v>
      </c>
      <c r="D33" s="7"/>
      <c r="E33" s="7"/>
      <c r="F33" s="7"/>
      <c r="G33" s="7" t="s">
        <v>73</v>
      </c>
      <c r="H33" s="7"/>
      <c r="I33" s="7"/>
      <c r="J33" s="7"/>
      <c r="K33" s="7"/>
      <c r="L33" s="7" t="s">
        <v>74</v>
      </c>
      <c r="M33" s="7"/>
      <c r="N33" s="7"/>
      <c r="O33" s="7" t="s">
        <v>75</v>
      </c>
      <c r="P33" s="105"/>
    </row>
    <row r="34" spans="1:18" ht="17.25" customHeight="1">
      <c r="A34" s="7" t="s">
        <v>76</v>
      </c>
      <c r="B34" s="90"/>
      <c r="C34" s="7" t="s">
        <v>77</v>
      </c>
      <c r="D34" s="7"/>
      <c r="E34" s="7"/>
      <c r="F34" s="7"/>
      <c r="G34" s="7" t="s">
        <v>78</v>
      </c>
      <c r="H34" s="7"/>
      <c r="I34" s="7"/>
      <c r="J34" s="7"/>
      <c r="K34" s="7"/>
      <c r="L34" s="7" t="s">
        <v>79</v>
      </c>
      <c r="M34" s="7"/>
      <c r="N34" s="7"/>
      <c r="O34" s="7" t="s">
        <v>80</v>
      </c>
      <c r="P34" s="105"/>
    </row>
    <row r="35" spans="1:18" ht="17.25" customHeight="1">
      <c r="A35" s="7" t="s">
        <v>81</v>
      </c>
      <c r="B35" s="90"/>
      <c r="C35" s="7" t="s">
        <v>82</v>
      </c>
      <c r="D35" s="7"/>
      <c r="E35" s="7"/>
      <c r="F35" s="7"/>
      <c r="G35" s="7" t="s">
        <v>83</v>
      </c>
      <c r="H35" s="7"/>
      <c r="I35" s="7"/>
      <c r="J35" s="7"/>
      <c r="K35" s="7"/>
      <c r="L35" s="7"/>
      <c r="M35" s="7"/>
      <c r="N35" s="7"/>
      <c r="O35" s="7" t="s">
        <v>84</v>
      </c>
      <c r="P35" s="105"/>
    </row>
    <row r="36" spans="1:18" ht="17.25" customHeight="1" thickBot="1">
      <c r="A36" s="7"/>
      <c r="B36" s="7"/>
      <c r="C36" s="7"/>
      <c r="D36" s="80"/>
      <c r="E36" s="7"/>
      <c r="F36" s="80"/>
      <c r="G36" s="80"/>
      <c r="H36" s="80"/>
      <c r="I36" s="80"/>
      <c r="J36" s="80"/>
      <c r="K36" s="80"/>
      <c r="L36" s="80"/>
      <c r="M36" s="7"/>
      <c r="N36" s="7"/>
      <c r="O36" s="7" t="s">
        <v>85</v>
      </c>
      <c r="P36" s="7"/>
    </row>
    <row r="37" spans="1:18" ht="17.25" customHeight="1" thickTop="1" thickBot="1">
      <c r="A37" s="96" t="s">
        <v>86</v>
      </c>
      <c r="B37" s="99"/>
      <c r="C37" s="7"/>
      <c r="D37" s="80"/>
      <c r="E37" s="99"/>
      <c r="F37" s="108" t="s">
        <v>87</v>
      </c>
      <c r="G37" s="109"/>
      <c r="H37" s="110"/>
      <c r="I37" s="7"/>
      <c r="J37" s="7"/>
      <c r="K37" s="7"/>
      <c r="L37" s="7"/>
      <c r="M37" s="7"/>
      <c r="N37" s="7"/>
      <c r="O37" s="7" t="s">
        <v>85</v>
      </c>
      <c r="P37" s="7"/>
    </row>
    <row r="38" spans="1:18" ht="17.25" customHeight="1" thickTop="1">
      <c r="A38" s="7" t="s">
        <v>88</v>
      </c>
      <c r="B38" s="7"/>
      <c r="C38" s="7"/>
      <c r="D38" s="80"/>
      <c r="E38" s="7"/>
      <c r="F38" s="7" t="s">
        <v>89</v>
      </c>
      <c r="G38" s="80"/>
      <c r="H38" s="80"/>
      <c r="I38" s="7"/>
      <c r="J38" s="7"/>
      <c r="K38" s="7"/>
      <c r="L38" s="7"/>
      <c r="M38" s="7" t="s">
        <v>90</v>
      </c>
      <c r="N38" s="7"/>
      <c r="O38" s="7"/>
      <c r="R38" s="7" t="s">
        <v>91</v>
      </c>
    </row>
    <row r="39" spans="1:18" ht="17.25" customHeight="1">
      <c r="A39" s="7" t="s">
        <v>92</v>
      </c>
      <c r="B39" s="7"/>
      <c r="C39" s="7"/>
      <c r="D39" s="80"/>
      <c r="E39" s="7"/>
      <c r="F39" s="7" t="s">
        <v>93</v>
      </c>
      <c r="G39" s="80"/>
      <c r="H39" s="80"/>
      <c r="I39" s="7"/>
      <c r="J39" s="7"/>
      <c r="K39" s="7"/>
      <c r="L39" s="7"/>
      <c r="M39" s="7" t="s">
        <v>94</v>
      </c>
      <c r="N39" s="7"/>
      <c r="O39" s="7"/>
      <c r="R39" s="7" t="s">
        <v>91</v>
      </c>
    </row>
    <row r="40" spans="1:18" ht="17.25" customHeight="1">
      <c r="A40" s="7" t="s">
        <v>95</v>
      </c>
      <c r="B40" s="7"/>
      <c r="C40" s="7"/>
      <c r="D40" s="80"/>
      <c r="E40" s="7"/>
      <c r="F40" s="7" t="s">
        <v>96</v>
      </c>
      <c r="G40" s="7"/>
      <c r="H40" s="80"/>
      <c r="I40" s="7"/>
      <c r="J40" s="7"/>
      <c r="K40" s="7"/>
      <c r="L40" s="7"/>
      <c r="M40" s="7" t="s">
        <v>97</v>
      </c>
      <c r="N40" s="7"/>
      <c r="O40" s="7"/>
      <c r="R40" s="7" t="s">
        <v>91</v>
      </c>
    </row>
    <row r="41" spans="1:18" ht="17.25" customHeight="1">
      <c r="A41" s="7" t="s">
        <v>98</v>
      </c>
      <c r="B41" s="7"/>
      <c r="C41" s="7"/>
      <c r="D41" s="80"/>
      <c r="E41" s="7"/>
      <c r="F41" s="7"/>
      <c r="G41" s="80"/>
      <c r="H41" s="80"/>
      <c r="I41" s="80"/>
      <c r="J41" s="80"/>
      <c r="M41" s="7"/>
      <c r="N41" s="7"/>
      <c r="O41" s="7"/>
      <c r="P41" s="7"/>
      <c r="R41" s="7"/>
    </row>
    <row r="42" spans="1:18" ht="17.25" customHeight="1">
      <c r="A42" s="7" t="s">
        <v>85</v>
      </c>
      <c r="B42" s="7"/>
      <c r="C42" s="80"/>
      <c r="D42" s="80"/>
      <c r="E42" s="80"/>
      <c r="F42" s="7" t="s">
        <v>85</v>
      </c>
      <c r="G42" s="7" t="s">
        <v>85</v>
      </c>
      <c r="H42" s="7"/>
      <c r="I42" s="7"/>
      <c r="J42" s="7"/>
      <c r="K42" s="111" t="s">
        <v>99</v>
      </c>
      <c r="L42" s="111"/>
      <c r="M42" s="111"/>
      <c r="N42" s="111"/>
      <c r="O42" s="111"/>
      <c r="P42" s="111"/>
    </row>
    <row r="43" spans="1:18" ht="14">
      <c r="G43" s="7" t="s">
        <v>85</v>
      </c>
      <c r="H43" s="7"/>
      <c r="I43" s="7"/>
      <c r="J43" s="7"/>
      <c r="K43" s="7"/>
      <c r="L43" s="7"/>
    </row>
    <row r="45" spans="1:18">
      <c r="A45" s="106"/>
      <c r="B45" s="106"/>
      <c r="E45" s="112"/>
      <c r="F45" s="112"/>
      <c r="G45" s="112"/>
      <c r="H45" s="112"/>
      <c r="I45" s="112"/>
      <c r="J45" s="112"/>
      <c r="K45" s="112"/>
      <c r="L45" s="112"/>
      <c r="M45" s="112"/>
    </row>
    <row r="46" spans="1:18">
      <c r="A46" s="105"/>
      <c r="B46" s="105"/>
      <c r="C46" s="105"/>
      <c r="E46" s="105"/>
      <c r="M46" s="105"/>
    </row>
  </sheetData>
  <mergeCells count="20">
    <mergeCell ref="O1:P1"/>
    <mergeCell ref="A4:P4"/>
    <mergeCell ref="A5:P5"/>
    <mergeCell ref="A7:A8"/>
    <mergeCell ref="B7:B8"/>
    <mergeCell ref="C7:E8"/>
    <mergeCell ref="F7:G7"/>
    <mergeCell ref="I7:J7"/>
    <mergeCell ref="K7:L7"/>
    <mergeCell ref="M7:M8"/>
    <mergeCell ref="O31:P31"/>
    <mergeCell ref="F37:H37"/>
    <mergeCell ref="K42:P42"/>
    <mergeCell ref="E45:M45"/>
    <mergeCell ref="N7:P7"/>
    <mergeCell ref="I8:J8"/>
    <mergeCell ref="K8:L8"/>
    <mergeCell ref="G29:I29"/>
    <mergeCell ref="L29:M29"/>
    <mergeCell ref="O29:P29"/>
  </mergeCells>
  <phoneticPr fontId="3"/>
  <pageMargins left="0.63" right="0.19685039370078741" top="0.59055118110236227" bottom="0.22" header="0.19685039370078741" footer="0.19685039370078741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MEXICO (Jan.-)</vt:lpstr>
      <vt:lpstr>'MEXICO (Jan.-)'!Print_Area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TSL1</dc:creator>
  <cp:lastModifiedBy>谷崎</cp:lastModifiedBy>
  <dcterms:created xsi:type="dcterms:W3CDTF">2022-01-06T10:56:23Z</dcterms:created>
  <dcterms:modified xsi:type="dcterms:W3CDTF">2022-01-07T00:18:24Z</dcterms:modified>
</cp:coreProperties>
</file>